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e2a\AC\Temp\"/>
    </mc:Choice>
  </mc:AlternateContent>
  <xr:revisionPtr revIDLastSave="0" documentId="8_{686B1E1D-D2CB-4706-A686-C0736C5ED62D}" xr6:coauthVersionLast="47" xr6:coauthVersionMax="47" xr10:uidLastSave="{00000000-0000-0000-0000-000000000000}"/>
  <bookViews>
    <workbookView xWindow="-60" yWindow="-60" windowWidth="15480" windowHeight="11640" xr2:uid="{00000000-000D-0000-FFFF-FFFF00000000}"/>
  </bookViews>
  <sheets>
    <sheet name="Risk Register" sheetId="1" r:id="rId1"/>
    <sheet name="Impact and Probability Metrics" sheetId="2" r:id="rId2"/>
    <sheet name="Data Validation Sheet" sheetId="4" state="hidden" r:id="rId3"/>
  </sheets>
  <externalReferences>
    <externalReference r:id="rId4"/>
  </externalReferences>
  <definedNames>
    <definedName name="_xlnm._FilterDatabase" localSheetId="0" hidden="1">#N/A</definedName>
    <definedName name="actionplan">#N/A</definedName>
    <definedName name="ImpactRating">#N/A</definedName>
    <definedName name="iriskowner">#N/A</definedName>
    <definedName name="iriskowner2">#N/A</definedName>
    <definedName name="outcome">#N/A</definedName>
    <definedName name="rimp">#N/A</definedName>
    <definedName name="rimpact">#N/A</definedName>
    <definedName name="rimpactnumber">#N/A</definedName>
    <definedName name="riskowner">#N/A</definedName>
    <definedName name="rmayoccurin">#N/A</definedName>
    <definedName name="rprob">#N/A</definedName>
    <definedName name="rprobability">#N/A</definedName>
    <definedName name="rstakeholder">#N/A</definedName>
    <definedName name="rstrategy">#N/A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4" l="1"/>
  <c r="J9" i="4"/>
  <c r="G9" i="4"/>
  <c r="I9" i="4"/>
  <c r="K8" i="4"/>
  <c r="J8" i="4"/>
  <c r="G8" i="4"/>
  <c r="I8" i="4"/>
  <c r="K7" i="4"/>
  <c r="J7" i="4"/>
  <c r="G7" i="4"/>
  <c r="I7" i="4"/>
  <c r="K6" i="4"/>
  <c r="J6" i="4"/>
  <c r="G6" i="4"/>
  <c r="I6" i="4"/>
  <c r="K5" i="4"/>
  <c r="L5" i="4"/>
  <c r="J5" i="4"/>
  <c r="G5" i="4"/>
  <c r="I5" i="4"/>
  <c r="K25" i="1"/>
  <c r="K23" i="1"/>
  <c r="K15" i="1"/>
  <c r="K13" i="1"/>
  <c r="L13" i="1"/>
  <c r="A13" i="1"/>
  <c r="K16" i="1"/>
  <c r="L16" i="1"/>
  <c r="A16" i="1"/>
  <c r="K17" i="1"/>
  <c r="L17" i="1"/>
  <c r="A17" i="1"/>
  <c r="K30" i="1"/>
  <c r="L30" i="1"/>
  <c r="A30" i="1"/>
  <c r="K31" i="1"/>
  <c r="K22" i="1"/>
  <c r="L22" i="1"/>
  <c r="A22" i="1"/>
  <c r="K21" i="1"/>
  <c r="K26" i="1"/>
  <c r="K27" i="1"/>
  <c r="L27" i="1"/>
  <c r="A27" i="1"/>
  <c r="K28" i="1"/>
  <c r="K18" i="1"/>
  <c r="K14" i="1"/>
  <c r="K19" i="1"/>
  <c r="K20" i="1"/>
  <c r="K29" i="1"/>
  <c r="K24" i="1"/>
  <c r="K32" i="1"/>
  <c r="L32" i="1"/>
  <c r="A32" i="1"/>
  <c r="J25" i="1"/>
  <c r="L25" i="1"/>
  <c r="A25" i="1"/>
  <c r="J23" i="1"/>
  <c r="L23" i="1"/>
  <c r="A23" i="1"/>
  <c r="J15" i="1"/>
  <c r="L15" i="1"/>
  <c r="A15" i="1"/>
  <c r="J13" i="1"/>
  <c r="J16" i="1"/>
  <c r="J17" i="1"/>
  <c r="J30" i="1"/>
  <c r="J31" i="1"/>
  <c r="L31" i="1"/>
  <c r="A31" i="1"/>
  <c r="J22" i="1"/>
  <c r="J21" i="1"/>
  <c r="J26" i="1"/>
  <c r="L26" i="1"/>
  <c r="A26" i="1"/>
  <c r="J27" i="1"/>
  <c r="J28" i="1"/>
  <c r="J18" i="1"/>
  <c r="L18" i="1"/>
  <c r="A18" i="1"/>
  <c r="J14" i="1"/>
  <c r="L14" i="1"/>
  <c r="A14" i="1"/>
  <c r="J19" i="1"/>
  <c r="J20" i="1"/>
  <c r="J29" i="1"/>
  <c r="L29" i="1"/>
  <c r="A29" i="1"/>
  <c r="J24" i="1"/>
  <c r="L24" i="1"/>
  <c r="A24" i="1"/>
  <c r="J32" i="1"/>
  <c r="J12" i="1"/>
  <c r="K12" i="1"/>
  <c r="L12" i="1"/>
  <c r="A12" i="1"/>
  <c r="L28" i="1"/>
  <c r="A28" i="1"/>
  <c r="L21" i="1"/>
  <c r="A21" i="1"/>
  <c r="L20" i="1"/>
  <c r="A20" i="1"/>
  <c r="L19" i="1"/>
  <c r="A19" i="1"/>
  <c r="L6" i="4"/>
  <c r="L7" i="4"/>
  <c r="L8" i="4"/>
  <c r="L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NJDOT</author>
  </authors>
  <commentList>
    <comment ref="J11" authorId="0" shapeId="0" xr:uid="{00000000-0006-0000-0000-000001000000}">
      <text>
        <r>
          <rPr>
            <b/>
            <sz val="8"/>
            <color indexed="81"/>
            <rFont val="Tahoma"/>
            <family val="2"/>
          </rPr>
          <t>Schedule Score = Probability * Schedule Impact</t>
        </r>
      </text>
    </comment>
    <comment ref="K11" authorId="0" shapeId="0" xr:uid="{00000000-0006-0000-0000-000002000000}">
      <text>
        <r>
          <rPr>
            <b/>
            <sz val="8"/>
            <color indexed="81"/>
            <rFont val="Tahoma"/>
            <family val="2"/>
          </rPr>
          <t>Cost Score = Probability * Cost Impact</t>
        </r>
      </text>
    </comment>
    <comment ref="L11" authorId="0" shapeId="0" xr:uid="{00000000-0006-0000-0000-000003000000}">
      <text>
        <r>
          <rPr>
            <b/>
            <sz val="8"/>
            <color indexed="81"/>
            <rFont val="Tahoma"/>
            <family val="2"/>
          </rPr>
          <t>Final Score = Schedule Score + Cost Score</t>
        </r>
      </text>
    </comment>
    <comment ref="O11" authorId="0" shapeId="0" xr:uid="{00000000-0006-0000-0000-000004000000}">
      <text>
        <r>
          <rPr>
            <sz val="8"/>
            <color indexed="81"/>
            <rFont val="Tahoma"/>
            <family val="2"/>
          </rPr>
          <t xml:space="preserve">Note that each response strategy should be revisited and updated as the project progresses.
</t>
        </r>
        <r>
          <rPr>
            <b/>
            <u/>
            <sz val="8"/>
            <color indexed="81"/>
            <rFont val="Tahoma"/>
            <family val="2"/>
          </rPr>
          <t>Threats</t>
        </r>
        <r>
          <rPr>
            <sz val="8"/>
            <color indexed="81"/>
            <rFont val="Tahoma"/>
            <family val="2"/>
          </rPr>
          <t xml:space="preserve">
</t>
        </r>
        <r>
          <rPr>
            <b/>
            <sz val="8"/>
            <color indexed="81"/>
            <rFont val="Tahoma"/>
            <family val="2"/>
          </rPr>
          <t>Avoid Threat</t>
        </r>
        <r>
          <rPr>
            <sz val="8"/>
            <color indexed="81"/>
            <rFont val="Tahoma"/>
            <family val="2"/>
          </rPr>
          <t xml:space="preserve"> - Risk can be avoided by removing the cause of the risk or executing the project in a different way while still aiming to achieve project objectives. Not all risks can be avoided or eliminated, and for others, this approach may be too expensive or time‐consuming. However, this should be the first strategy considered.
</t>
        </r>
        <r>
          <rPr>
            <b/>
            <sz val="8"/>
            <color indexed="81"/>
            <rFont val="Tahoma"/>
            <family val="2"/>
          </rPr>
          <t>Transfer Threat</t>
        </r>
        <r>
          <rPr>
            <sz val="8"/>
            <color indexed="81"/>
            <rFont val="Tahoma"/>
            <family val="2"/>
          </rPr>
          <t xml:space="preserve"> - Transferring risk involves finding another party who is willing to take responsibility for its management, and who will bear the liability of the risk should it occur. The aim is to ensure that the risk is owned and managed by the party best able to deal with it effectively. Risk transfer usually involves payment of a premium, and the cost‐effectiveness of this must be considered when deciding whether to adopt a transfer strategy.
</t>
        </r>
        <r>
          <rPr>
            <b/>
            <sz val="8"/>
            <color indexed="81"/>
            <rFont val="Tahoma"/>
            <family val="2"/>
          </rPr>
          <t>Mitigate Threat</t>
        </r>
        <r>
          <rPr>
            <sz val="8"/>
            <color indexed="81"/>
            <rFont val="Tahoma"/>
            <family val="2"/>
          </rPr>
          <t xml:space="preserve"> - Risk mitigation reduces the probability and/or impact of an adverse risk event to an acceptable threshold. Taking early action to  reduce the probability and/or impact of a risk is often more effective than trying to repair the damage after the risk has occurred. Risk mitigation may require resources or time and thus presents a tradeoff between doing nothing versus the cost of mitigating the risk.
</t>
        </r>
        <r>
          <rPr>
            <b/>
            <u/>
            <sz val="8"/>
            <color indexed="81"/>
            <rFont val="Tahoma"/>
            <family val="2"/>
          </rPr>
          <t>Opportunities</t>
        </r>
        <r>
          <rPr>
            <sz val="8"/>
            <color indexed="81"/>
            <rFont val="Tahoma"/>
            <family val="2"/>
          </rPr>
          <t xml:space="preserve">
</t>
        </r>
        <r>
          <rPr>
            <b/>
            <sz val="8"/>
            <color indexed="81"/>
            <rFont val="Tahoma"/>
            <family val="2"/>
          </rPr>
          <t>Exploit Opportunity</t>
        </r>
        <r>
          <rPr>
            <sz val="8"/>
            <color indexed="81"/>
            <rFont val="Tahoma"/>
            <family val="2"/>
          </rPr>
          <t xml:space="preserve"> - The aim is to ensure that the opportunity is realized. This strategy seeks to eliminate the uncertainty associated with a particular upside risk by making the opportunity definitely happen. Exploit is an aggressive response strategy, best reserved for those “golden opportunities” having high probability and impacts.
</t>
        </r>
        <r>
          <rPr>
            <b/>
            <sz val="8"/>
            <color indexed="81"/>
            <rFont val="Tahoma"/>
            <family val="2"/>
          </rPr>
          <t>Share Opportunity</t>
        </r>
        <r>
          <rPr>
            <sz val="8"/>
            <color indexed="81"/>
            <rFont val="Tahoma"/>
            <family val="2"/>
          </rPr>
          <t xml:space="preserve"> - Allocate risk ownership of an opportunity to another party who is best able to maximize its probability of occurrence and increase the potential benefits if it does occur. Transferring threats and sharing opportunities are similar in that a third party is used. Those to whom threats are transferred take on the liability and those to whom opportunities are allocated should be allowed to share in the potential benefits.
</t>
        </r>
        <r>
          <rPr>
            <b/>
            <sz val="8"/>
            <color indexed="81"/>
            <rFont val="Tahoma"/>
            <family val="2"/>
          </rPr>
          <t>Enhance Opportunity</t>
        </r>
        <r>
          <rPr>
            <sz val="8"/>
            <color indexed="81"/>
            <rFont val="Tahoma"/>
            <family val="2"/>
          </rPr>
          <t xml:space="preserve"> - This response aims to modify the “size” of the positive risk. The opportunity is enhanced by increasing its probability and/or impact, thereby maximizing benefits realized for the project. If the probability can be increased to 100 percent, this is effectively an exploit response.
</t>
        </r>
        <r>
          <rPr>
            <b/>
            <u/>
            <sz val="8"/>
            <color indexed="81"/>
            <rFont val="Tahoma"/>
            <family val="2"/>
          </rPr>
          <t>Threats and Opportunities</t>
        </r>
        <r>
          <rPr>
            <sz val="8"/>
            <color indexed="81"/>
            <rFont val="Tahoma"/>
            <family val="2"/>
          </rPr>
          <t xml:space="preserve">
</t>
        </r>
        <r>
          <rPr>
            <b/>
            <sz val="8"/>
            <color indexed="81"/>
            <rFont val="Tahoma"/>
            <family val="2"/>
          </rPr>
          <t>Accept Threat or Opportunity</t>
        </r>
        <r>
          <rPr>
            <sz val="8"/>
            <color indexed="81"/>
            <rFont val="Tahoma"/>
            <family val="2"/>
          </rPr>
          <t xml:space="preserve"> - This strategy is adopted when it is not possible or practical to respond to the risk by the other strategies, or a response is not warranted by the importance of the risk. When the project manager and the project team decide to accept a risk, they are agreeing to address the risk if and when it occurs. A contingency plan, workaround plan and/or contingency reserve may be developed for that eventuality.
</t>
        </r>
      </text>
    </comment>
  </commentList>
</comments>
</file>

<file path=xl/sharedStrings.xml><?xml version="1.0" encoding="utf-8"?>
<sst xmlns="http://schemas.openxmlformats.org/spreadsheetml/2006/main" count="127" uniqueCount="118">
  <si>
    <t>NJDOT RISK MANAGEMENT</t>
  </si>
  <si>
    <t>Project Manager:</t>
  </si>
  <si>
    <t>Municipality(ies):</t>
  </si>
  <si>
    <t>Quantitative Risk Analysis Worksheet</t>
  </si>
  <si>
    <t>Designer:</t>
  </si>
  <si>
    <t>County(ies):</t>
  </si>
  <si>
    <t>UPC No.:</t>
  </si>
  <si>
    <t>Initial Register Date:</t>
  </si>
  <si>
    <t>NJDOT Project Job No.:</t>
  </si>
  <si>
    <t>Project Name:</t>
  </si>
  <si>
    <t>NJDOT UPC #:</t>
  </si>
  <si>
    <t>Last Register Update:</t>
  </si>
  <si>
    <t>Risk Rank &amp; ID</t>
  </si>
  <si>
    <t>Risk Statement &amp; Category</t>
  </si>
  <si>
    <t>Risk Analysis Matrix</t>
  </si>
  <si>
    <t>Risk Response Strategy &amp; Response Planning</t>
  </si>
  <si>
    <t>Risk Category</t>
  </si>
  <si>
    <t>Risk Impact</t>
  </si>
  <si>
    <t>Quantitative Risk Impact</t>
  </si>
  <si>
    <t>Risk Rank</t>
  </si>
  <si>
    <t>Unique ID #</t>
  </si>
  <si>
    <t>Alternative ID #</t>
  </si>
  <si>
    <t>Risk Statement</t>
  </si>
  <si>
    <t>Initial Risk Owner</t>
  </si>
  <si>
    <t>Risk May Occur In</t>
  </si>
  <si>
    <t>Risk Probability</t>
  </si>
  <si>
    <t>Schedule</t>
  </si>
  <si>
    <t>Cost</t>
  </si>
  <si>
    <t>Schedule
Score</t>
  </si>
  <si>
    <t>Cost
Score</t>
  </si>
  <si>
    <t>Final
Score</t>
  </si>
  <si>
    <t>Schedule Impact (Days)</t>
  </si>
  <si>
    <t>Cost Impact
($)</t>
  </si>
  <si>
    <t>Risk Response Strategy</t>
  </si>
  <si>
    <t>Risk Response Action Plan</t>
  </si>
  <si>
    <t>Impact Definitions</t>
  </si>
  <si>
    <t>Rating --&gt;</t>
  </si>
  <si>
    <t>Very Low</t>
  </si>
  <si>
    <t>Low</t>
  </si>
  <si>
    <t>Moderate</t>
  </si>
  <si>
    <t>High</t>
  </si>
  <si>
    <t>Very High</t>
  </si>
  <si>
    <t xml:space="preserve">Cost Impact of Threat </t>
  </si>
  <si>
    <t>Insignificant cost increase</t>
  </si>
  <si>
    <t>&lt;5% cost increase</t>
  </si>
  <si>
    <t>5-10% cost increase</t>
  </si>
  <si>
    <t>10-20% cost increase</t>
  </si>
  <si>
    <t>&gt;20% cost increase</t>
  </si>
  <si>
    <t>Cost Impact of Opportunity</t>
  </si>
  <si>
    <t>Insignificant cost reduction</t>
  </si>
  <si>
    <t>&lt;1% cost decrease</t>
  </si>
  <si>
    <t>1-3% cost decrease</t>
  </si>
  <si>
    <t>3-5% cost decrease</t>
  </si>
  <si>
    <t>&gt;5% cost decrease</t>
  </si>
  <si>
    <t>Schedule Impact of Threat</t>
  </si>
  <si>
    <t>Insignificant slippage</t>
  </si>
  <si>
    <t>&lt;1 month slippage</t>
  </si>
  <si>
    <t>1-3 months slippage</t>
  </si>
  <si>
    <t>3-6 months slippage</t>
  </si>
  <si>
    <t>&gt;6 months slippage</t>
  </si>
  <si>
    <t>Schedule Impact of Opportunity</t>
  </si>
  <si>
    <t>Insignificant improvement</t>
  </si>
  <si>
    <t>&lt;1 month improvement</t>
  </si>
  <si>
    <t>1-2 months improvement</t>
  </si>
  <si>
    <t>2-3 months improvement</t>
  </si>
  <si>
    <t>&gt;3 months improvement</t>
  </si>
  <si>
    <t>Probability</t>
  </si>
  <si>
    <t>1–9%</t>
  </si>
  <si>
    <t>10–19%</t>
  </si>
  <si>
    <t>20–39%</t>
  </si>
  <si>
    <t>40–59%</t>
  </si>
  <si>
    <t>60–99%</t>
  </si>
  <si>
    <t>Risk Matrix</t>
  </si>
  <si>
    <t>Probability Rating</t>
  </si>
  <si>
    <t>5 - Very High</t>
  </si>
  <si>
    <t>4 - High</t>
  </si>
  <si>
    <t>3 - Moderate</t>
  </si>
  <si>
    <t>2 - Low</t>
  </si>
  <si>
    <t>1 - Very Low</t>
  </si>
  <si>
    <t>Impact Rating</t>
  </si>
  <si>
    <t>The dropdowns are utilizing "named ranges" each list here is named accordingly, e.g. Initial Risk Owner is iriskowner</t>
  </si>
  <si>
    <t>Probability and impacts pulls numbers from the impact and probability matrix, then concatenates the number and word to use in the matrix</t>
  </si>
  <si>
    <t>Initial Risk Owner - iriskowner</t>
  </si>
  <si>
    <t>Risk May Occur In - rmayoccurin</t>
  </si>
  <si>
    <t>rprob</t>
  </si>
  <si>
    <t>rimp</t>
  </si>
  <si>
    <t>Access</t>
  </si>
  <si>
    <t>Concept Development</t>
  </si>
  <si>
    <t>Bicycle Pedestrian</t>
  </si>
  <si>
    <t>Preliminary Engineering</t>
  </si>
  <si>
    <t>Community Relations</t>
  </si>
  <si>
    <t>Final Design</t>
  </si>
  <si>
    <t>Construction</t>
  </si>
  <si>
    <t>Drainage</t>
  </si>
  <si>
    <t>Environmental</t>
  </si>
  <si>
    <t>Geometric Design</t>
  </si>
  <si>
    <t>Geotechnical</t>
  </si>
  <si>
    <t>ITS</t>
  </si>
  <si>
    <t>Jurisdiction</t>
  </si>
  <si>
    <t>Maintenance</t>
  </si>
  <si>
    <t>Procurement</t>
  </si>
  <si>
    <t>Project Management</t>
  </si>
  <si>
    <t>Right of Way</t>
  </si>
  <si>
    <t>Structural</t>
  </si>
  <si>
    <t>Survey</t>
  </si>
  <si>
    <t>Traffic Engineering</t>
  </si>
  <si>
    <t>Traffic Operations</t>
  </si>
  <si>
    <t>Utilities</t>
  </si>
  <si>
    <t>Other</t>
  </si>
  <si>
    <t>Risk Strategy - rstrategy</t>
  </si>
  <si>
    <t>Avoid Threat</t>
  </si>
  <si>
    <t>Mitigate Threat</t>
  </si>
  <si>
    <t>Transfer Threat</t>
  </si>
  <si>
    <t>Accept Threat</t>
  </si>
  <si>
    <t>Exploit Opportunity</t>
  </si>
  <si>
    <t>Share Opportunity</t>
  </si>
  <si>
    <t>Enhance Opportunity</t>
  </si>
  <si>
    <t>Accept Opportunity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</si>
</sst>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0"/>
      <name val="Arial"/>
      <family val="2"/>
    </font>
    <font>
      <b/>
      <sz val="12"/>
      <name val="Arial"/>
      <family val="2"/>
    </font>
    <font>
      <b/>
      <sz val="11"/>
      <name val="Calibri"/>
      <family val="2"/>
    </font>
    <font>
      <sz val="11"/>
      <name val="Calibri"/>
      <family val="2"/>
    </font>
    <font>
      <b/>
      <sz val="10"/>
      <name val="Arial"/>
      <family val="2"/>
    </font>
    <font>
      <b/>
      <sz val="11"/>
      <name val="Arial"/>
      <family val="2"/>
    </font>
    <font>
      <b/>
      <sz val="8"/>
      <color indexed="81"/>
      <name val="Tahoma"/>
      <family val="2"/>
    </font>
    <font>
      <sz val="8"/>
      <color indexed="81"/>
      <name val="Tahoma"/>
      <family val="2"/>
    </font>
    <font>
      <b/>
      <u/>
      <sz val="8"/>
      <color indexed="81"/>
      <name val="Tahoma"/>
      <family val="2"/>
    </font>
    <font>
      <b/>
      <sz val="8"/>
      <color theme="1"/>
      <name val="Segoe UI"/>
      <family val="2"/>
    </font>
    <font>
      <b/>
      <sz val="11"/>
      <color theme="1"/>
      <name val="Calibri"/>
      <family val="2"/>
      <scheme val="minor"/>
    </font>
    <font>
      <b/>
      <sz val="12"/>
      <color rgb="FFFFFFFF"/>
      <name val="Arial"/>
      <family val="2"/>
    </font>
    <font>
      <b/>
      <sz val="12"/>
      <color rgb="FFFFFFFF"/>
      <name val="Calibri"/>
      <family val="2"/>
    </font>
    <font>
      <sz val="1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9"/>
      <color theme="1"/>
      <name val="Calibri"/>
      <family val="2"/>
      <scheme val="minor"/>
    </font>
    <font>
      <i/>
      <sz val="12"/>
      <color theme="1"/>
      <name val="Calibri"/>
      <family val="2"/>
      <scheme val="minor"/>
    </font>
    <font>
      <b/>
      <sz val="20"/>
      <color theme="1"/>
      <name val="Calibri"/>
      <family val="2"/>
      <scheme val="minor"/>
    </font>
  </fonts>
  <fills count="12">
    <fill>
      <patternFill patternType="none"/>
    </fill>
    <fill>
      <patternFill patternType="gray125"/>
    </fill>
    <fill>
      <patternFill patternType="solid">
        <fgColor rgb="FF4F81BD"/>
        <bgColor indexed="64"/>
      </patternFill>
    </fill>
    <fill>
      <patternFill patternType="solid">
        <fgColor rgb="FFD3DFEE"/>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108">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double">
        <color indexed="64"/>
      </right>
      <top style="thin">
        <color indexed="64"/>
      </top>
      <bottom/>
      <diagonal/>
    </border>
    <border>
      <left/>
      <right/>
      <top style="medium">
        <color indexed="64"/>
      </top>
      <bottom/>
      <diagonal/>
    </border>
    <border>
      <left/>
      <right/>
      <top/>
      <bottom style="medium">
        <color indexed="64"/>
      </bottom>
      <diagonal/>
    </border>
    <border>
      <left style="double">
        <color indexed="64"/>
      </left>
      <right style="thin">
        <color indexed="64"/>
      </right>
      <top/>
      <bottom style="double">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medium">
        <color indexed="64"/>
      </right>
      <top/>
      <bottom style="double">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style="medium">
        <color rgb="FF7BA0CD"/>
      </top>
      <bottom style="medium">
        <color rgb="FF7BA0CD"/>
      </bottom>
      <diagonal/>
    </border>
    <border>
      <left style="medium">
        <color rgb="FF7BA0CD"/>
      </left>
      <right/>
      <top/>
      <bottom style="medium">
        <color rgb="FF7BA0CD"/>
      </bottom>
      <diagonal/>
    </border>
    <border>
      <left style="thin">
        <color rgb="FF7BA0CD"/>
      </left>
      <right style="thin">
        <color rgb="FF7BA0CD"/>
      </right>
      <top/>
      <bottom style="medium">
        <color rgb="FF7BA0CD"/>
      </bottom>
      <diagonal/>
    </border>
    <border>
      <left/>
      <right style="medium">
        <color rgb="FF7BA0CD"/>
      </right>
      <top/>
      <bottom style="medium">
        <color rgb="FF7BA0CD"/>
      </bottom>
      <diagonal/>
    </border>
    <border>
      <left style="medium">
        <color rgb="FF7BA0CD"/>
      </left>
      <right/>
      <top style="medium">
        <color rgb="FF7BA0CD"/>
      </top>
      <bottom style="double">
        <color rgb="FF7BA0CD"/>
      </bottom>
      <diagonal/>
    </border>
    <border>
      <left style="thin">
        <color rgb="FF7BA0CD"/>
      </left>
      <right style="thin">
        <color rgb="FF7BA0CD"/>
      </right>
      <top style="medium">
        <color rgb="FF7BA0CD"/>
      </top>
      <bottom style="double">
        <color rgb="FF7BA0CD"/>
      </bottom>
      <diagonal/>
    </border>
    <border>
      <left/>
      <right style="medium">
        <color rgb="FF7BA0CD"/>
      </right>
      <top style="medium">
        <color rgb="FF7BA0CD"/>
      </top>
      <bottom style="double">
        <color rgb="FF7BA0CD"/>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medium">
        <color theme="0"/>
      </right>
      <top/>
      <bottom style="medium">
        <color indexed="64"/>
      </bottom>
      <diagonal/>
    </border>
    <border>
      <left style="medium">
        <color theme="0"/>
      </left>
      <right style="medium">
        <color theme="0"/>
      </right>
      <top/>
      <bottom style="medium">
        <color indexed="64"/>
      </bottom>
      <diagonal/>
    </border>
    <border>
      <left style="medium">
        <color theme="0"/>
      </left>
      <right style="medium">
        <color theme="0"/>
      </right>
      <top style="thin">
        <color theme="0"/>
      </top>
      <bottom style="medium">
        <color indexed="64"/>
      </bottom>
      <diagonal/>
    </border>
    <border>
      <left style="thin">
        <color theme="0"/>
      </left>
      <right style="thin">
        <color theme="0"/>
      </right>
      <top/>
      <bottom style="medium">
        <color indexed="64"/>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rgb="FF7BA0CD"/>
      </left>
      <right style="thin">
        <color rgb="FF7BA0CD"/>
      </right>
      <top style="medium">
        <color rgb="FF7BA0CD"/>
      </top>
      <bottom/>
      <diagonal/>
    </border>
    <border>
      <left style="thin">
        <color rgb="FF7BA0CD"/>
      </left>
      <right style="medium">
        <color rgb="FF7BA0CD"/>
      </right>
      <top style="medium">
        <color rgb="FF7BA0CD"/>
      </top>
      <bottom/>
      <diagonal/>
    </border>
    <border>
      <left style="medium">
        <color theme="0"/>
      </left>
      <right style="thin">
        <color theme="0"/>
      </right>
      <top/>
      <bottom style="medium">
        <color indexed="64"/>
      </bottom>
      <diagonal/>
    </border>
    <border>
      <left style="medium">
        <color indexed="64"/>
      </left>
      <right style="medium">
        <color theme="0"/>
      </right>
      <top style="medium">
        <color theme="0"/>
      </top>
      <bottom style="medium">
        <color theme="0"/>
      </bottom>
      <diagonal/>
    </border>
    <border>
      <left style="medium">
        <color rgb="FF7BA0CD"/>
      </left>
      <right style="thin">
        <color rgb="FF7BA0CD"/>
      </right>
      <top style="medium">
        <color rgb="FF7BA0CD"/>
      </top>
      <bottom/>
      <diagonal/>
    </border>
    <border>
      <left/>
      <right style="thin">
        <color theme="0"/>
      </right>
      <top/>
      <bottom style="medium">
        <color indexed="64"/>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s>
  <cellStyleXfs count="4">
    <xf numFmtId="0" fontId="0" fillId="0" borderId="0"/>
    <xf numFmtId="0" fontId="1" fillId="0" borderId="0"/>
    <xf numFmtId="0" fontId="10" fillId="0" borderId="1">
      <alignment horizontal="center" wrapText="1"/>
    </xf>
    <xf numFmtId="0" fontId="11" fillId="0" borderId="2">
      <alignment horizontal="center"/>
    </xf>
  </cellStyleXfs>
  <cellXfs count="203">
    <xf numFmtId="0" fontId="0" fillId="0" borderId="0" xfId="0"/>
    <xf numFmtId="0" fontId="1" fillId="0" borderId="0" xfId="1"/>
    <xf numFmtId="0" fontId="12" fillId="2" borderId="80" xfId="1" applyFont="1" applyFill="1" applyBorder="1" applyAlignment="1">
      <alignment vertical="center" wrapText="1"/>
    </xf>
    <xf numFmtId="0" fontId="13" fillId="2" borderId="81" xfId="1" applyFont="1" applyFill="1" applyBorder="1" applyAlignment="1">
      <alignment horizontal="center" vertical="center" wrapText="1"/>
    </xf>
    <xf numFmtId="0" fontId="13" fillId="2" borderId="82" xfId="1" applyFont="1" applyFill="1" applyBorder="1" applyAlignment="1">
      <alignment horizontal="center" vertical="center" wrapText="1"/>
    </xf>
    <xf numFmtId="0" fontId="3" fillId="0" borderId="83" xfId="1" applyFont="1" applyBorder="1" applyAlignment="1">
      <alignment horizontal="left" vertical="center" wrapText="1"/>
    </xf>
    <xf numFmtId="0" fontId="4" fillId="0" borderId="84" xfId="1" applyFont="1" applyBorder="1" applyAlignment="1">
      <alignment horizontal="center" vertical="center" wrapText="1"/>
    </xf>
    <xf numFmtId="0" fontId="4" fillId="0" borderId="85" xfId="1" applyFont="1" applyBorder="1" applyAlignment="1">
      <alignment horizontal="center" vertical="center" wrapText="1"/>
    </xf>
    <xf numFmtId="0" fontId="3" fillId="3" borderId="83" xfId="1" applyFont="1" applyFill="1" applyBorder="1" applyAlignment="1">
      <alignment horizontal="left" vertical="center" wrapText="1"/>
    </xf>
    <xf numFmtId="0" fontId="4" fillId="3" borderId="85" xfId="1" applyFont="1" applyFill="1" applyBorder="1" applyAlignment="1">
      <alignment horizontal="center" vertical="center" wrapText="1"/>
    </xf>
    <xf numFmtId="0" fontId="3" fillId="0" borderId="86" xfId="1" applyFont="1" applyBorder="1" applyAlignment="1">
      <alignment horizontal="left" vertical="center" wrapText="1"/>
    </xf>
    <xf numFmtId="0" fontId="4" fillId="0" borderId="87" xfId="1" applyFont="1" applyBorder="1" applyAlignment="1">
      <alignment horizontal="center" vertical="center" wrapText="1"/>
    </xf>
    <xf numFmtId="0" fontId="4" fillId="0" borderId="88" xfId="1" applyFont="1" applyBorder="1" applyAlignment="1">
      <alignment horizontal="center" vertical="center" wrapText="1"/>
    </xf>
    <xf numFmtId="0" fontId="3" fillId="3" borderId="83" xfId="1" applyFont="1" applyFill="1" applyBorder="1" applyAlignment="1">
      <alignment vertical="center" wrapText="1"/>
    </xf>
    <xf numFmtId="0" fontId="5" fillId="0" borderId="0" xfId="1" applyFont="1"/>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5" borderId="5"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6" borderId="5" xfId="1" applyFont="1" applyFill="1" applyBorder="1" applyAlignment="1">
      <alignment horizontal="center" vertical="center"/>
    </xf>
    <xf numFmtId="0" fontId="5" fillId="6" borderId="7" xfId="1" applyFont="1" applyFill="1" applyBorder="1" applyAlignment="1">
      <alignment horizontal="center" vertical="center"/>
    </xf>
    <xf numFmtId="0" fontId="5" fillId="5" borderId="8" xfId="1" applyFont="1" applyFill="1" applyBorder="1" applyAlignment="1">
      <alignment horizontal="center" vertical="center"/>
    </xf>
    <xf numFmtId="0" fontId="5" fillId="5" borderId="9" xfId="1" applyFont="1" applyFill="1" applyBorder="1" applyAlignment="1">
      <alignment horizontal="center" vertical="center"/>
    </xf>
    <xf numFmtId="0" fontId="5" fillId="0" borderId="10"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vertical="center" textRotation="90"/>
    </xf>
    <xf numFmtId="0" fontId="5" fillId="0" borderId="13" xfId="1" applyFont="1" applyBorder="1" applyAlignment="1">
      <alignment horizontal="center" vertical="center"/>
    </xf>
    <xf numFmtId="0" fontId="11" fillId="0" borderId="0" xfId="0" applyFont="1"/>
    <xf numFmtId="0" fontId="0" fillId="7" borderId="14" xfId="0" applyFill="1" applyBorder="1"/>
    <xf numFmtId="0" fontId="0" fillId="7" borderId="15" xfId="0" applyFill="1" applyBorder="1"/>
    <xf numFmtId="0" fontId="0" fillId="7" borderId="16" xfId="0" applyFill="1" applyBorder="1"/>
    <xf numFmtId="0" fontId="0" fillId="7" borderId="17" xfId="0" applyFill="1" applyBorder="1"/>
    <xf numFmtId="0" fontId="0" fillId="7" borderId="18" xfId="0" applyFill="1" applyBorder="1"/>
    <xf numFmtId="0" fontId="0" fillId="7" borderId="19" xfId="0" applyFill="1" applyBorder="1"/>
    <xf numFmtId="0" fontId="0" fillId="7" borderId="13" xfId="0" applyFill="1" applyBorder="1"/>
    <xf numFmtId="0" fontId="0" fillId="7" borderId="20" xfId="0" applyFill="1" applyBorder="1"/>
    <xf numFmtId="0" fontId="0" fillId="7" borderId="21" xfId="0" applyFill="1" applyBorder="1"/>
    <xf numFmtId="0" fontId="11" fillId="0" borderId="22" xfId="0" applyFont="1" applyBorder="1"/>
    <xf numFmtId="0" fontId="0" fillId="0" borderId="0" xfId="0" applyAlignment="1">
      <alignment wrapText="1"/>
    </xf>
    <xf numFmtId="0" fontId="14" fillId="0" borderId="0" xfId="0" applyFont="1" applyAlignment="1">
      <alignment horizontal="center" vertical="center"/>
    </xf>
    <xf numFmtId="0" fontId="5" fillId="0" borderId="22" xfId="1" applyFont="1" applyBorder="1"/>
    <xf numFmtId="0" fontId="11" fillId="0" borderId="0" xfId="0" applyFont="1" applyAlignment="1">
      <alignment horizontal="center" wrapText="1"/>
    </xf>
    <xf numFmtId="0" fontId="15" fillId="0" borderId="0" xfId="0" applyFont="1"/>
    <xf numFmtId="0" fontId="0" fillId="0" borderId="0" xfId="0" applyProtection="1">
      <protection locked="0"/>
    </xf>
    <xf numFmtId="0" fontId="14" fillId="0" borderId="23"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6" fillId="8" borderId="25" xfId="0" applyFont="1" applyFill="1" applyBorder="1" applyAlignment="1">
      <alignment horizontal="center"/>
    </xf>
    <xf numFmtId="0" fontId="16" fillId="9" borderId="26" xfId="0" applyFont="1" applyFill="1" applyBorder="1"/>
    <xf numFmtId="1" fontId="0" fillId="0" borderId="5" xfId="0" applyNumberFormat="1" applyBorder="1" applyAlignment="1">
      <alignment horizontal="center" vertical="center" wrapText="1"/>
    </xf>
    <xf numFmtId="0" fontId="15" fillId="8" borderId="27" xfId="0" applyFont="1" applyFill="1" applyBorder="1"/>
    <xf numFmtId="0" fontId="15" fillId="8" borderId="28" xfId="0" applyFont="1" applyFill="1" applyBorder="1"/>
    <xf numFmtId="0" fontId="16" fillId="8" borderId="27" xfId="0" applyFont="1" applyFill="1" applyBorder="1"/>
    <xf numFmtId="0" fontId="16" fillId="8" borderId="28" xfId="0" applyFont="1" applyFill="1" applyBorder="1"/>
    <xf numFmtId="0" fontId="16" fillId="8" borderId="17" xfId="0" applyFont="1" applyFill="1" applyBorder="1" applyAlignment="1">
      <alignment horizontal="center"/>
    </xf>
    <xf numFmtId="0" fontId="14" fillId="0" borderId="29"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4" fillId="9" borderId="31" xfId="0" applyFont="1" applyFill="1" applyBorder="1" applyAlignment="1" applyProtection="1">
      <alignment horizontal="center" vertical="center" wrapText="1"/>
      <protection locked="0"/>
    </xf>
    <xf numFmtId="0" fontId="14" fillId="9" borderId="32" xfId="0" applyFont="1" applyFill="1" applyBorder="1" applyAlignment="1" applyProtection="1">
      <alignment horizontal="center" vertical="center" wrapText="1"/>
      <protection locked="0"/>
    </xf>
    <xf numFmtId="0" fontId="14" fillId="9" borderId="33" xfId="0" applyFont="1" applyFill="1" applyBorder="1" applyAlignment="1" applyProtection="1">
      <alignment horizontal="center" vertical="center" wrapText="1"/>
      <protection locked="0"/>
    </xf>
    <xf numFmtId="0" fontId="14" fillId="9" borderId="29" xfId="0" applyFont="1" applyFill="1" applyBorder="1" applyAlignment="1" applyProtection="1">
      <alignment horizontal="center" vertical="center" wrapText="1"/>
      <protection locked="0"/>
    </xf>
    <xf numFmtId="0" fontId="14" fillId="9" borderId="6" xfId="0" applyFont="1" applyFill="1" applyBorder="1" applyAlignment="1" applyProtection="1">
      <alignment horizontal="center" vertical="center" wrapText="1"/>
      <protection locked="0"/>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1" fontId="0" fillId="0" borderId="36" xfId="0" applyNumberFormat="1" applyBorder="1" applyAlignment="1">
      <alignment horizontal="center" vertical="center" wrapText="1"/>
    </xf>
    <xf numFmtId="0" fontId="14" fillId="0" borderId="37"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9" borderId="34" xfId="0" applyFont="1" applyFill="1" applyBorder="1" applyAlignment="1" applyProtection="1">
      <alignment horizontal="center" vertical="center" wrapText="1"/>
      <protection locked="0"/>
    </xf>
    <xf numFmtId="0" fontId="0" fillId="0" borderId="38" xfId="0" applyBorder="1" applyAlignment="1">
      <alignment horizontal="center" vertical="center"/>
    </xf>
    <xf numFmtId="0" fontId="11" fillId="0" borderId="39" xfId="0" applyFont="1" applyBorder="1" applyAlignment="1">
      <alignment horizontal="center" vertical="top" wrapText="1"/>
    </xf>
    <xf numFmtId="0" fontId="11" fillId="0" borderId="40" xfId="0" applyFont="1" applyBorder="1" applyAlignment="1">
      <alignment horizontal="center" vertical="top" wrapText="1"/>
    </xf>
    <xf numFmtId="0" fontId="11" fillId="0" borderId="41" xfId="0" applyFont="1" applyBorder="1" applyAlignment="1">
      <alignment horizontal="center" vertical="top"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9" borderId="45" xfId="0" applyFont="1" applyFill="1" applyBorder="1" applyAlignment="1">
      <alignment horizontal="center" vertical="top" wrapText="1"/>
    </xf>
    <xf numFmtId="0" fontId="0" fillId="0" borderId="89" xfId="0" applyBorder="1"/>
    <xf numFmtId="0" fontId="0" fillId="0" borderId="89" xfId="0" applyBorder="1" applyAlignment="1">
      <alignment wrapText="1"/>
    </xf>
    <xf numFmtId="0" fontId="0" fillId="0" borderId="89" xfId="0" applyBorder="1" applyAlignment="1" applyProtection="1">
      <alignment wrapText="1"/>
      <protection locked="0"/>
    </xf>
    <xf numFmtId="0" fontId="0" fillId="0" borderId="90" xfId="0" applyBorder="1"/>
    <xf numFmtId="0" fontId="0" fillId="0" borderId="91" xfId="0" applyBorder="1" applyProtection="1">
      <protection locked="0"/>
    </xf>
    <xf numFmtId="0" fontId="0" fillId="0" borderId="92" xfId="0" applyBorder="1" applyProtection="1">
      <protection locked="0"/>
    </xf>
    <xf numFmtId="0" fontId="0" fillId="0" borderId="93" xfId="0" applyBorder="1" applyAlignment="1">
      <alignment wrapText="1"/>
    </xf>
    <xf numFmtId="0" fontId="17" fillId="0" borderId="93" xfId="0" applyFont="1" applyBorder="1" applyAlignment="1" applyProtection="1">
      <alignment wrapText="1"/>
      <protection locked="0"/>
    </xf>
    <xf numFmtId="0" fontId="17" fillId="0" borderId="93" xfId="0" applyFont="1" applyBorder="1" applyProtection="1">
      <protection locked="0"/>
    </xf>
    <xf numFmtId="0" fontId="0" fillId="0" borderId="93" xfId="0" applyBorder="1" applyProtection="1">
      <protection locked="0"/>
    </xf>
    <xf numFmtId="0" fontId="0" fillId="0" borderId="94" xfId="0" applyBorder="1" applyProtection="1">
      <protection locked="0"/>
    </xf>
    <xf numFmtId="1" fontId="0" fillId="0" borderId="8" xfId="0" applyNumberFormat="1" applyBorder="1" applyAlignment="1">
      <alignment horizontal="center" vertical="center" wrapText="1"/>
    </xf>
    <xf numFmtId="0" fontId="14" fillId="0" borderId="46"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14" fillId="0" borderId="48" xfId="0" applyFont="1" applyBorder="1" applyAlignment="1" applyProtection="1">
      <alignment horizontal="center" vertical="center" wrapText="1"/>
      <protection locked="0"/>
    </xf>
    <xf numFmtId="0" fontId="14" fillId="9" borderId="49" xfId="0" applyFont="1" applyFill="1" applyBorder="1" applyAlignment="1" applyProtection="1">
      <alignment horizontal="center" vertical="center" wrapText="1"/>
      <protection locked="0"/>
    </xf>
    <xf numFmtId="0" fontId="14" fillId="9" borderId="47" xfId="0" applyFont="1" applyFill="1" applyBorder="1" applyAlignment="1" applyProtection="1">
      <alignment horizontal="center" vertical="center" wrapText="1"/>
      <protection locked="0"/>
    </xf>
    <xf numFmtId="0" fontId="14" fillId="9" borderId="9" xfId="0" applyFont="1" applyFill="1" applyBorder="1" applyAlignment="1" applyProtection="1">
      <alignment horizontal="center" vertical="center" wrapText="1"/>
      <protection locked="0"/>
    </xf>
    <xf numFmtId="0" fontId="0" fillId="0" borderId="36"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95" xfId="0" applyBorder="1"/>
    <xf numFmtId="0" fontId="0" fillId="0" borderId="96" xfId="0" applyBorder="1" applyAlignment="1">
      <alignment wrapText="1"/>
    </xf>
    <xf numFmtId="0" fontId="0" fillId="0" borderId="97" xfId="0" applyBorder="1"/>
    <xf numFmtId="0" fontId="0" fillId="0" borderId="95" xfId="0" applyBorder="1" applyAlignment="1" applyProtection="1">
      <alignment wrapText="1"/>
      <protection locked="0"/>
    </xf>
    <xf numFmtId="0" fontId="0" fillId="0" borderId="92" xfId="0" applyBorder="1" applyAlignment="1" applyProtection="1">
      <alignment wrapText="1"/>
      <protection locked="0"/>
    </xf>
    <xf numFmtId="0" fontId="0" fillId="0" borderId="98" xfId="0" applyBorder="1"/>
    <xf numFmtId="0" fontId="0" fillId="0" borderId="98" xfId="0" applyBorder="1" applyAlignment="1">
      <alignment wrapText="1"/>
    </xf>
    <xf numFmtId="0" fontId="18" fillId="0" borderId="52" xfId="0" applyFont="1" applyBorder="1" applyAlignment="1">
      <alignment vertical="center" wrapText="1"/>
    </xf>
    <xf numFmtId="0" fontId="18" fillId="0" borderId="0" xfId="0" applyFont="1" applyAlignment="1">
      <alignment vertical="center" wrapText="1"/>
    </xf>
    <xf numFmtId="0" fontId="18" fillId="0" borderId="53" xfId="0" applyFont="1" applyBorder="1" applyAlignment="1">
      <alignment vertical="center" wrapText="1"/>
    </xf>
    <xf numFmtId="0" fontId="18" fillId="0" borderId="17" xfId="0" applyFont="1" applyBorder="1" applyAlignment="1">
      <alignment horizontal="left" vertical="center" wrapText="1"/>
    </xf>
    <xf numFmtId="0" fontId="18" fillId="0" borderId="19" xfId="0" applyFont="1" applyBorder="1" applyAlignment="1">
      <alignment horizontal="left" vertical="center" wrapText="1"/>
    </xf>
    <xf numFmtId="0" fontId="4" fillId="3" borderId="84" xfId="1" applyFont="1" applyFill="1" applyBorder="1" applyAlignment="1">
      <alignment horizontal="center" vertical="center" wrapText="1"/>
    </xf>
    <xf numFmtId="0" fontId="15" fillId="0" borderId="0" xfId="0" applyFont="1" applyAlignment="1">
      <alignment vertical="center"/>
    </xf>
    <xf numFmtId="0" fontId="11" fillId="0" borderId="54" xfId="2" applyFont="1" applyBorder="1" applyAlignment="1">
      <alignment horizontal="center" vertical="top" wrapText="1"/>
    </xf>
    <xf numFmtId="0" fontId="11" fillId="0" borderId="40" xfId="2" applyFont="1" applyBorder="1" applyAlignment="1">
      <alignment horizontal="center" vertical="top" wrapText="1"/>
    </xf>
    <xf numFmtId="0" fontId="15" fillId="8" borderId="55" xfId="0" applyFont="1" applyFill="1" applyBorder="1"/>
    <xf numFmtId="0" fontId="15" fillId="8" borderId="56" xfId="0" applyFont="1" applyFill="1" applyBorder="1"/>
    <xf numFmtId="0" fontId="4" fillId="3" borderId="99" xfId="1" applyFont="1" applyFill="1" applyBorder="1" applyAlignment="1">
      <alignment horizontal="center" vertical="center" wrapText="1"/>
    </xf>
    <xf numFmtId="0" fontId="4" fillId="3" borderId="100" xfId="1" applyFont="1" applyFill="1" applyBorder="1" applyAlignment="1">
      <alignment horizontal="center" vertical="center" wrapText="1"/>
    </xf>
    <xf numFmtId="0" fontId="19" fillId="0" borderId="90" xfId="0" applyFont="1" applyBorder="1" applyAlignment="1">
      <alignment horizontal="left"/>
    </xf>
    <xf numFmtId="0" fontId="14" fillId="0" borderId="57"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58"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8" fillId="0" borderId="0" xfId="0" applyFont="1" applyAlignment="1">
      <alignment horizontal="left" vertical="center" wrapText="1"/>
    </xf>
    <xf numFmtId="0" fontId="0" fillId="0" borderId="101" xfId="0" applyBorder="1" applyProtection="1">
      <protection locked="0"/>
    </xf>
    <xf numFmtId="0" fontId="18" fillId="0" borderId="52" xfId="0" applyFont="1" applyBorder="1" applyAlignment="1">
      <alignment horizontal="left" vertical="center" wrapText="1"/>
    </xf>
    <xf numFmtId="0" fontId="10" fillId="0" borderId="0" xfId="2" applyBorder="1" applyAlignment="1">
      <alignment horizontal="left" wrapText="1"/>
    </xf>
    <xf numFmtId="0" fontId="10" fillId="0" borderId="53" xfId="2" applyBorder="1" applyAlignment="1">
      <alignment horizontal="left" wrapText="1"/>
    </xf>
    <xf numFmtId="0" fontId="10" fillId="0" borderId="19" xfId="2" applyBorder="1" applyAlignment="1">
      <alignment horizontal="left" vertical="center" wrapText="1"/>
    </xf>
    <xf numFmtId="0" fontId="10" fillId="0" borderId="20" xfId="2" applyBorder="1" applyAlignment="1">
      <alignment horizontal="left" vertical="center" wrapText="1"/>
    </xf>
    <xf numFmtId="0" fontId="15" fillId="8" borderId="52" xfId="0" applyFont="1" applyFill="1" applyBorder="1"/>
    <xf numFmtId="0" fontId="11" fillId="0" borderId="60" xfId="0" applyFont="1" applyBorder="1" applyAlignment="1">
      <alignment horizontal="center" vertical="top" wrapText="1"/>
    </xf>
    <xf numFmtId="0" fontId="14" fillId="0" borderId="13" xfId="0" applyFont="1" applyBorder="1" applyAlignment="1" applyProtection="1">
      <alignment horizontal="center" vertical="center"/>
      <protection locked="0"/>
    </xf>
    <xf numFmtId="0" fontId="14" fillId="0" borderId="61" xfId="0" applyFont="1" applyBorder="1" applyAlignment="1" applyProtection="1">
      <alignment horizontal="center" vertical="center"/>
      <protection locked="0"/>
    </xf>
    <xf numFmtId="0" fontId="14" fillId="0" borderId="62" xfId="0" applyFont="1" applyBorder="1" applyAlignment="1" applyProtection="1">
      <alignment horizontal="center" vertical="center"/>
      <protection locked="0"/>
    </xf>
    <xf numFmtId="0" fontId="11" fillId="0" borderId="102" xfId="0" applyFont="1" applyBorder="1"/>
    <xf numFmtId="0" fontId="3" fillId="3" borderId="103" xfId="1" applyFont="1" applyFill="1" applyBorder="1" applyAlignment="1">
      <alignment vertical="center" wrapText="1"/>
    </xf>
    <xf numFmtId="0" fontId="14" fillId="0" borderId="8" xfId="0" applyFont="1" applyBorder="1" applyAlignment="1" applyProtection="1">
      <alignment horizontal="center" vertical="center"/>
      <protection locked="0"/>
    </xf>
    <xf numFmtId="0" fontId="11" fillId="0" borderId="63" xfId="0" applyFont="1" applyBorder="1" applyAlignment="1">
      <alignment horizontal="center" vertical="top" wrapText="1"/>
    </xf>
    <xf numFmtId="0" fontId="14" fillId="0" borderId="6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0" fillId="0" borderId="104" xfId="0" applyBorder="1" applyProtection="1">
      <protection locked="0"/>
    </xf>
    <xf numFmtId="0" fontId="0" fillId="0" borderId="65" xfId="0" applyBorder="1" applyAlignment="1">
      <alignment horizontal="center" vertical="center"/>
    </xf>
    <xf numFmtId="0" fontId="0" fillId="0" borderId="47" xfId="0" applyBorder="1" applyAlignment="1">
      <alignment horizontal="center" vertical="center"/>
    </xf>
    <xf numFmtId="0" fontId="0" fillId="0" borderId="66" xfId="0" applyBorder="1" applyAlignment="1">
      <alignment horizontal="center" vertical="center"/>
    </xf>
    <xf numFmtId="0" fontId="0" fillId="0" borderId="29" xfId="0" applyBorder="1" applyAlignment="1">
      <alignment horizontal="center" vertical="center"/>
    </xf>
    <xf numFmtId="0" fontId="0" fillId="0" borderId="67" xfId="0" applyBorder="1" applyAlignment="1">
      <alignment horizontal="center" vertical="center"/>
    </xf>
    <xf numFmtId="0" fontId="11" fillId="0" borderId="14" xfId="0" applyFont="1" applyBorder="1"/>
    <xf numFmtId="0" fontId="11" fillId="0" borderId="68" xfId="0" applyFont="1" applyBorder="1" applyAlignment="1">
      <alignment horizontal="center" vertical="center" wrapText="1"/>
    </xf>
    <xf numFmtId="0" fontId="5" fillId="0" borderId="69" xfId="1" applyFont="1" applyBorder="1" applyAlignment="1">
      <alignment horizontal="left"/>
    </xf>
    <xf numFmtId="0" fontId="5" fillId="0" borderId="70" xfId="1" applyFont="1" applyBorder="1" applyAlignment="1">
      <alignment horizontal="left"/>
    </xf>
    <xf numFmtId="0" fontId="5" fillId="0" borderId="71" xfId="1" applyFont="1" applyBorder="1" applyAlignment="1">
      <alignment horizontal="left"/>
    </xf>
    <xf numFmtId="0" fontId="18" fillId="0" borderId="13" xfId="0" applyFont="1" applyBorder="1" applyAlignment="1">
      <alignment horizontal="center" vertical="center" wrapText="1"/>
    </xf>
    <xf numFmtId="0" fontId="18" fillId="0" borderId="18" xfId="0" applyFont="1" applyBorder="1" applyAlignment="1">
      <alignment vertical="center" wrapText="1"/>
    </xf>
    <xf numFmtId="0" fontId="18" fillId="0" borderId="13" xfId="0" applyFont="1" applyBorder="1" applyAlignment="1">
      <alignment vertical="center" wrapText="1"/>
    </xf>
    <xf numFmtId="0" fontId="18" fillId="0" borderId="21" xfId="0" applyFont="1" applyBorder="1" applyAlignment="1">
      <alignment vertical="center" wrapText="1"/>
    </xf>
    <xf numFmtId="0" fontId="0" fillId="8" borderId="0" xfId="0" applyFill="1"/>
    <xf numFmtId="0" fontId="11" fillId="0" borderId="72" xfId="0" applyFont="1" applyBorder="1" applyAlignment="1">
      <alignment horizontal="center" vertical="center" wrapText="1"/>
    </xf>
    <xf numFmtId="0" fontId="16" fillId="0" borderId="73" xfId="3" applyFont="1" applyBorder="1" applyAlignment="1">
      <alignment horizontal="center" vertical="center"/>
    </xf>
    <xf numFmtId="0" fontId="16" fillId="0" borderId="74" xfId="3" applyFont="1" applyBorder="1" applyAlignment="1">
      <alignment horizontal="center" vertical="center"/>
    </xf>
    <xf numFmtId="0" fontId="16" fillId="0" borderId="73"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20" fillId="0" borderId="97" xfId="0" applyFont="1" applyBorder="1" applyAlignment="1">
      <alignment horizontal="left" vertical="top"/>
    </xf>
    <xf numFmtId="0" fontId="20" fillId="0" borderId="105" xfId="0" applyFont="1" applyBorder="1" applyAlignment="1">
      <alignment horizontal="left" vertical="top"/>
    </xf>
    <xf numFmtId="0" fontId="20" fillId="0" borderId="106" xfId="0" applyFont="1" applyBorder="1" applyAlignment="1">
      <alignment horizontal="left" vertical="top"/>
    </xf>
    <xf numFmtId="0" fontId="20" fillId="0" borderId="107" xfId="0" applyFont="1" applyBorder="1" applyAlignment="1">
      <alignment horizontal="left" vertical="top"/>
    </xf>
    <xf numFmtId="0" fontId="16" fillId="0" borderId="77" xfId="0" applyFont="1" applyBorder="1" applyAlignment="1">
      <alignment horizontal="center" vertical="center"/>
    </xf>
    <xf numFmtId="0" fontId="16" fillId="0" borderId="74" xfId="0" applyFont="1" applyBorder="1" applyAlignment="1">
      <alignment horizontal="center" vertical="center"/>
    </xf>
    <xf numFmtId="0" fontId="11" fillId="0" borderId="78" xfId="0" applyFont="1" applyBorder="1" applyAlignment="1">
      <alignment horizontal="right"/>
    </xf>
    <xf numFmtId="0" fontId="11" fillId="0" borderId="79" xfId="0" applyFont="1" applyBorder="1" applyAlignment="1">
      <alignment horizontal="right"/>
    </xf>
    <xf numFmtId="0" fontId="11" fillId="10" borderId="77" xfId="0" applyFont="1" applyFill="1" applyBorder="1" applyAlignment="1">
      <alignment horizontal="center"/>
    </xf>
    <xf numFmtId="0" fontId="11" fillId="10" borderId="74" xfId="0" applyFont="1" applyFill="1" applyBorder="1" applyAlignment="1">
      <alignment horizontal="center"/>
    </xf>
    <xf numFmtId="0" fontId="6" fillId="11" borderId="77" xfId="1" applyFont="1" applyFill="1" applyBorder="1" applyAlignment="1">
      <alignment horizontal="center" vertical="center"/>
    </xf>
    <xf numFmtId="0" fontId="6" fillId="11" borderId="75" xfId="1" applyFont="1" applyFill="1" applyBorder="1" applyAlignment="1">
      <alignment horizontal="center" vertical="center"/>
    </xf>
    <xf numFmtId="0" fontId="6" fillId="11" borderId="74" xfId="1" applyFont="1" applyFill="1" applyBorder="1" applyAlignment="1">
      <alignment horizontal="center" vertical="center"/>
    </xf>
    <xf numFmtId="0" fontId="2" fillId="5" borderId="80" xfId="1" applyFont="1" applyFill="1" applyBorder="1" applyAlignment="1">
      <alignment horizontal="center"/>
    </xf>
    <xf numFmtId="0" fontId="2" fillId="5" borderId="81" xfId="1" applyFont="1" applyFill="1" applyBorder="1" applyAlignment="1">
      <alignment horizontal="center"/>
    </xf>
    <xf numFmtId="0" fontId="2" fillId="5" borderId="82" xfId="1" applyFont="1" applyFill="1" applyBorder="1" applyAlignment="1">
      <alignment horizontal="center"/>
    </xf>
    <xf numFmtId="0" fontId="2" fillId="5" borderId="77" xfId="1" applyFont="1" applyFill="1" applyBorder="1" applyAlignment="1">
      <alignment horizontal="center"/>
    </xf>
    <xf numFmtId="0" fontId="2" fillId="5" borderId="75" xfId="1" applyFont="1" applyFill="1" applyBorder="1" applyAlignment="1">
      <alignment horizontal="center"/>
    </xf>
    <xf numFmtId="0" fontId="2" fillId="5" borderId="74" xfId="1" applyFont="1" applyFill="1" applyBorder="1" applyAlignment="1">
      <alignment horizontal="center"/>
    </xf>
    <xf numFmtId="49" fontId="6" fillId="11" borderId="14" xfId="1" applyNumberFormat="1" applyFont="1" applyFill="1" applyBorder="1" applyAlignment="1">
      <alignment horizontal="center" vertical="center"/>
    </xf>
    <xf numFmtId="49" fontId="6" fillId="11" borderId="15" xfId="1" applyNumberFormat="1" applyFont="1" applyFill="1" applyBorder="1" applyAlignment="1">
      <alignment horizontal="center" vertical="center"/>
    </xf>
    <xf numFmtId="49" fontId="6" fillId="11" borderId="16" xfId="1" applyNumberFormat="1" applyFont="1" applyFill="1" applyBorder="1" applyAlignment="1">
      <alignment horizontal="center" vertical="center"/>
    </xf>
    <xf numFmtId="0" fontId="5" fillId="0" borderId="52" xfId="1" applyFont="1" applyBorder="1" applyAlignment="1">
      <alignment vertical="center" textRotation="90"/>
    </xf>
    <xf numFmtId="0" fontId="5" fillId="0" borderId="0" xfId="1" applyFont="1" applyAlignment="1">
      <alignment vertical="center" textRotation="90"/>
    </xf>
    <xf numFmtId="0" fontId="5" fillId="0" borderId="0" xfId="1" applyFont="1" applyAlignment="1">
      <alignment horizontal="center" vertical="center"/>
    </xf>
    <xf numFmtId="0" fontId="0" fillId="0" borderId="17" xfId="0" applyBorder="1" applyAlignment="1">
      <alignment horizontal="center" wrapText="1"/>
    </xf>
    <xf numFmtId="0" fontId="0" fillId="0" borderId="52"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0" xfId="0" applyAlignment="1">
      <alignment horizontal="center" wrapText="1"/>
    </xf>
    <xf numFmtId="0" fontId="0" fillId="0" borderId="13" xfId="0" applyBorder="1" applyAlignment="1">
      <alignment horizontal="center" wrapText="1"/>
    </xf>
    <xf numFmtId="0" fontId="0" fillId="0" borderId="20" xfId="0" applyBorder="1" applyAlignment="1">
      <alignment horizontal="center" wrapText="1"/>
    </xf>
    <xf numFmtId="0" fontId="0" fillId="0" borderId="53" xfId="0" applyBorder="1" applyAlignment="1">
      <alignment horizontal="center" wrapText="1"/>
    </xf>
    <xf numFmtId="0" fontId="0" fillId="0" borderId="21" xfId="0" applyBorder="1" applyAlignment="1">
      <alignment horizontal="center" wrapText="1"/>
    </xf>
  </cellXfs>
  <cellStyles count="4">
    <cellStyle name="Normal" xfId="0" builtinId="0"/>
    <cellStyle name="Normal 2" xfId="1" xr:uid="{00000000-0005-0000-0000-000001000000}"/>
    <cellStyle name="Risk Items" xfId="2" xr:uid="{00000000-0005-0000-0000-000002000000}"/>
    <cellStyle name="Style 1" xfId="3" xr:uid="{00000000-0005-0000-0000-000003000000}"/>
  </cellStyles>
  <dxfs count="26">
    <dxf>
      <font>
        <b val="0"/>
        <i val="0"/>
        <strike val="0"/>
        <condense val="0"/>
        <extend val="0"/>
        <outline val="0"/>
        <shadow val="0"/>
        <u val="none"/>
        <vertAlign val="baseline"/>
        <sz val="10"/>
        <color theme="1"/>
        <name val="Calibri"/>
        <scheme val="minor"/>
      </font>
      <alignment horizontal="center" vertical="center" textRotation="0" wrapText="1" relativeIndent="0" justifyLastLine="0" shrinkToFit="0" readingOrder="0"/>
      <border diagonalUp="0" diagonalDown="0">
        <left/>
        <right style="medium">
          <color indexed="64"/>
        </right>
        <top style="medium">
          <color indexed="0"/>
        </top>
        <bottom style="medium">
          <color indexed="0"/>
        </bottom>
      </border>
      <protection locked="0" hidden="0"/>
    </dxf>
    <dxf>
      <font>
        <b val="0"/>
        <i val="0"/>
        <strike val="0"/>
        <condense val="0"/>
        <extend val="0"/>
        <outline val="0"/>
        <shadow val="0"/>
        <u val="none"/>
        <vertAlign val="baseline"/>
        <sz val="10"/>
        <color theme="1"/>
        <name val="Calibri"/>
        <scheme val="minor"/>
      </font>
      <alignment horizontal="center" vertical="center" textRotation="0" wrapText="1" relativeIndent="0" justifyLastLine="0" shrinkToFit="0" readingOrder="0"/>
      <border diagonalUp="0" diagonalDown="0">
        <left style="double">
          <color indexed="64"/>
        </left>
        <right/>
        <top style="medium">
          <color indexed="0"/>
        </top>
        <bottom style="medium">
          <color indexed="0"/>
        </bottom>
      </border>
      <protection locked="0" hidden="0"/>
    </dxf>
    <dxf>
      <font>
        <b val="0"/>
        <i val="0"/>
        <strike val="0"/>
        <condense val="0"/>
        <extend val="0"/>
        <outline val="0"/>
        <shadow val="0"/>
        <u val="none"/>
        <vertAlign val="baseline"/>
        <sz val="11"/>
        <color theme="1"/>
        <name val="Calibri"/>
        <scheme val="minor"/>
      </font>
      <alignment horizontal="center" vertical="center" textRotation="0" wrapText="0" relativeIndent="0" justifyLastLine="0" shrinkToFit="0" readingOrder="0"/>
      <border diagonalUp="0" diagonalDown="0">
        <left/>
        <right style="double">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alignment horizontal="center" vertical="center" textRotation="0" wrapText="0" relativeIndent="0" justifyLastLine="0" shrinkToFit="0" readingOrder="0"/>
      <border diagonalUp="0" diagonalDown="0">
        <left style="medium">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alignment horizontal="center" vertical="center" textRotation="0" wrapText="0" relativeIndent="0" justifyLastLine="0" shrinkToFit="0" readingOrder="0"/>
      <border diagonalUp="0" diagonalDown="0">
        <left style="medium">
          <color indexed="64"/>
        </left>
        <right style="double">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alignment horizontal="center" vertical="center" textRotation="0" wrapText="0" relativeIndent="0" justifyLastLine="0" shrinkToFit="0" readingOrder="0"/>
      <border diagonalUp="0" diagonalDown="0">
        <left style="thin">
          <color indexed="64"/>
        </left>
        <right style="medium">
          <color indexed="64"/>
        </right>
        <top/>
        <bottom style="thin">
          <color indexed="64"/>
        </bottom>
      </border>
      <protection locked="1" hidden="0"/>
    </dxf>
    <dxf>
      <font>
        <b val="0"/>
        <i val="0"/>
        <strike val="0"/>
        <condense val="0"/>
        <extend val="0"/>
        <outline val="0"/>
        <shadow val="0"/>
        <u val="none"/>
        <vertAlign val="baseline"/>
        <sz val="11"/>
        <color theme="1"/>
        <name val="Calibri"/>
        <scheme val="minor"/>
      </font>
      <alignment horizontal="center" vertical="center" textRotation="0" wrapText="0" relativeIndent="0" justifyLastLine="0" shrinkToFit="0" readingOrder="0"/>
      <border diagonalUp="0" diagonalDown="0">
        <left style="medium">
          <color indexed="64"/>
        </left>
        <right style="thin">
          <color indexed="64"/>
        </right>
        <top/>
        <bottom style="thin">
          <color indexed="64"/>
        </bottom>
      </border>
      <protection locked="1" hidden="0"/>
    </dxf>
    <dxf>
      <font>
        <b val="0"/>
        <i val="0"/>
        <strike val="0"/>
        <condense val="0"/>
        <extend val="0"/>
        <outline val="0"/>
        <shadow val="0"/>
        <u val="none"/>
        <vertAlign val="baseline"/>
        <sz val="10"/>
        <color theme="1"/>
        <name val="Calibri"/>
        <scheme val="minor"/>
      </font>
      <fill>
        <patternFill patternType="solid">
          <fgColor indexed="64"/>
          <bgColor theme="0" tint="-0.14999847407452621"/>
        </patternFill>
      </fill>
      <alignment horizontal="center" vertical="center" textRotation="0" wrapText="1" relativeIndent="0" justifyLastLine="0" shrinkToFit="0" readingOrder="0"/>
      <border diagonalUp="0" diagonalDown="0">
        <left style="thin">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tint="-0.14999847407452621"/>
        </patternFill>
      </fill>
      <alignment horizontal="center" vertical="center" textRotation="0" wrapText="1" relativeIndent="0" justifyLastLine="0" shrinkToFit="0" readingOrder="0"/>
      <border diagonalUp="0" diagonalDown="0">
        <left style="medium">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tint="-0.14999847407452621"/>
        </patternFill>
      </fill>
      <alignment horizontal="center" vertical="center" textRotation="0" wrapText="1" relativeIndent="0" justifyLastLine="0" shrinkToFit="0" readingOrder="0"/>
      <border diagonalUp="0" diagonalDown="0">
        <left style="double">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center" textRotation="0" wrapText="1" relativeIndent="0" justifyLastLine="0" shrinkToFit="0" readingOrder="0"/>
      <border diagonalUp="0" diagonalDown="0">
        <left style="thin">
          <color indexed="64"/>
        </left>
        <right style="double">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center" textRotation="0" wrapText="1" relativeIndent="0" justifyLastLine="0" shrinkToFit="0" readingOrder="0"/>
      <border diagonalUp="0" diagonalDown="0">
        <left style="medium">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center" textRotation="0" wrapText="1" relativeIndent="0" justifyLastLine="0" shrinkToFit="0" readingOrder="0"/>
      <border diagonalUp="0" diagonalDown="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center" textRotation="0" wrapText="0" relativeIndent="0" justifyLastLine="0" shrinkToFit="0" readingOrder="0"/>
      <border diagonalUp="0" diagonalDown="0">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center" textRotation="0" wrapText="0" relative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 formatCode="0"/>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bottom style="double">
          <color indexed="64"/>
        </bottom>
      </border>
    </dxf>
    <dxf>
      <border outline="0">
        <bottom style="thin">
          <color indexed="64"/>
        </bottom>
      </border>
    </dxf>
    <dxf>
      <font>
        <b val="0"/>
        <i val="0"/>
        <strike val="0"/>
        <condense val="0"/>
        <extend val="0"/>
        <outline val="0"/>
        <shadow val="0"/>
        <u val="none"/>
        <vertAlign val="baseline"/>
        <sz val="10"/>
        <color theme="1"/>
        <name val="Calibri"/>
        <scheme val="minor"/>
      </font>
      <alignment horizontal="center" vertical="center" textRotation="0" wrapText="1" relative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border diagonalUp="0" diagonalDown="0" outline="0">
        <left style="thin">
          <color indexed="64"/>
        </left>
        <right style="thin">
          <color indexed="64"/>
        </right>
        <top/>
        <bottom/>
      </border>
      <protection locked="1" hidden="0"/>
    </dxf>
    <dxf>
      <fill>
        <patternFill>
          <bgColor rgb="FF00C85A"/>
        </patternFill>
      </fill>
    </dxf>
    <dxf>
      <fill>
        <patternFill>
          <bgColor rgb="FFFFFF00"/>
        </patternFill>
      </fill>
    </dxf>
    <dxf>
      <fill>
        <patternFill>
          <bgColor rgb="FFFF2D2D"/>
        </patternFill>
      </fill>
    </dxf>
    <dxf>
      <fill>
        <patternFill>
          <bgColor rgb="FF00C85A"/>
        </patternFill>
      </fill>
    </dxf>
    <dxf>
      <fill>
        <patternFill>
          <bgColor rgb="FFFFFF00"/>
        </patternFill>
      </fill>
    </dxf>
    <dxf>
      <fill>
        <patternFill>
          <bgColor rgb="FFFF2D2D"/>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476250</xdr:colOff>
      <xdr:row>0</xdr:row>
      <xdr:rowOff>76200</xdr:rowOff>
    </xdr:from>
    <xdr:to>
      <xdr:col>1</xdr:col>
      <xdr:colOff>533400</xdr:colOff>
      <xdr:row>5</xdr:row>
      <xdr:rowOff>85725</xdr:rowOff>
    </xdr:to>
    <xdr:pic>
      <xdr:nvPicPr>
        <xdr:cNvPr id="1171" name="Picture 2" descr="NJDOT Risk Management&#10;">
          <a:extLst>
            <a:ext uri="{FF2B5EF4-FFF2-40B4-BE49-F238E27FC236}">
              <a16:creationId xmlns:a16="http://schemas.microsoft.com/office/drawing/2014/main" id="{7CD08660-3B53-D644-08EB-4B5135DDE501}"/>
            </a:ext>
          </a:extLst>
        </xdr:cNvPr>
        <xdr:cNvPicPr>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76200"/>
          <a:ext cx="8191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jdotsharepointcappmcps.njdot.lan/prmo/projects/Phase%202.2/Risk%20Mgt/2-Plan/Risk%20Management%20Controlled%20Docs/RiskRegister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Register"/>
      <sheetName val="Impact and Probability Metrics"/>
      <sheetName val="Data Validation Sheet"/>
    </sheetNames>
    <sheetDataSet>
      <sheetData sheetId="0"/>
      <sheetData sheetId="1">
        <row r="17">
          <cell r="D17">
            <v>1</v>
          </cell>
          <cell r="E17">
            <v>2</v>
          </cell>
          <cell r="F17">
            <v>4</v>
          </cell>
          <cell r="G17">
            <v>7</v>
          </cell>
          <cell r="H17">
            <v>10</v>
          </cell>
        </row>
        <row r="18">
          <cell r="D18" t="str">
            <v>Very Low</v>
          </cell>
          <cell r="E18" t="str">
            <v>Low</v>
          </cell>
          <cell r="F18" t="str">
            <v>Moderate</v>
          </cell>
          <cell r="G18" t="str">
            <v>High</v>
          </cell>
          <cell r="H18" t="str">
            <v>Very High</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P32" totalsRowShown="0" headerRowDxfId="19" dataDxfId="18" headerRowBorderDxfId="16" tableBorderDxfId="17" headerRowCellStyle="Risk Items">
  <autoFilter ref="A11:P32" xr:uid="{00000000-0009-0000-0100-000001000000}"/>
  <sortState xmlns:xlrd2="http://schemas.microsoft.com/office/spreadsheetml/2017/richdata2" ref="A12:N32">
    <sortCondition ref="C11:C32"/>
  </sortState>
  <tableColumns count="16">
    <tableColumn id="1" xr3:uid="{00000000-0010-0000-0000-000001000000}" name="Risk Rank" dataDxfId="15">
      <calculatedColumnFormula>RANK(L12,$L$12:$L$302,0)</calculatedColumnFormula>
    </tableColumn>
    <tableColumn id="2" xr3:uid="{00000000-0010-0000-0000-000002000000}" name="Unique ID #" dataDxfId="14"/>
    <tableColumn id="18" xr3:uid="{00000000-0010-0000-0000-000012000000}" name="Alternative ID #" dataDxfId="13"/>
    <tableColumn id="3" xr3:uid="{00000000-0010-0000-0000-000003000000}" name="Risk Statement" dataDxfId="12"/>
    <tableColumn id="4" xr3:uid="{00000000-0010-0000-0000-000004000000}" name="Initial Risk Owner" dataDxfId="11"/>
    <tableColumn id="5" xr3:uid="{00000000-0010-0000-0000-000005000000}" name="Risk May Occur In" dataDxfId="10"/>
    <tableColumn id="6" xr3:uid="{00000000-0010-0000-0000-000006000000}" name="Risk Probability" dataDxfId="9"/>
    <tableColumn id="7" xr3:uid="{00000000-0010-0000-0000-000007000000}" name="Schedule" dataDxfId="8"/>
    <tableColumn id="8" xr3:uid="{00000000-0010-0000-0000-000008000000}" name="Cost" dataDxfId="7"/>
    <tableColumn id="9" xr3:uid="{00000000-0010-0000-0000-000009000000}" name="Schedule_x000a_Score" dataDxfId="6">
      <calculatedColumnFormula>LEFT($H12,2)*LEFT($G12,2)</calculatedColumnFormula>
    </tableColumn>
    <tableColumn id="10" xr3:uid="{00000000-0010-0000-0000-00000A000000}" name="Cost_x000a_Score" dataDxfId="5">
      <calculatedColumnFormula>LEFT($I12,2)*LEFT($G12,2)</calculatedColumnFormula>
    </tableColumn>
    <tableColumn id="11" xr3:uid="{00000000-0010-0000-0000-00000B000000}" name="Final_x000a_Score" dataDxfId="4">
      <calculatedColumnFormula>J12+K12</calculatedColumnFormula>
    </tableColumn>
    <tableColumn id="21" xr3:uid="{00000000-0010-0000-0000-000015000000}" name="Schedule Impact (Days)" dataDxfId="3"/>
    <tableColumn id="20" xr3:uid="{00000000-0010-0000-0000-000014000000}" name="Cost Impact_x000a_($)" dataDxfId="2"/>
    <tableColumn id="12" xr3:uid="{00000000-0010-0000-0000-00000C000000}" name="Risk Response Strategy" dataDxfId="1"/>
    <tableColumn id="13" xr3:uid="{00000000-0010-0000-0000-00000D000000}" name="Risk Response Action Plan"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14"/>
  <sheetViews>
    <sheetView tabSelected="1" zoomScale="70" zoomScaleNormal="70" workbookViewId="0">
      <selection activeCell="F35" sqref="F35"/>
    </sheetView>
  </sheetViews>
  <sheetFormatPr defaultRowHeight="15"/>
  <cols>
    <col min="1" max="1" width="11.42578125" customWidth="1"/>
    <col min="2" max="2" width="12.42578125" customWidth="1"/>
    <col min="3" max="3" width="15" customWidth="1"/>
    <col min="4" max="4" width="40.7109375" customWidth="1"/>
    <col min="5" max="6" width="18.7109375" style="43" customWidth="1"/>
    <col min="7" max="7" width="19.42578125" bestFit="1" customWidth="1"/>
    <col min="8" max="8" width="17" customWidth="1"/>
    <col min="9" max="9" width="16" customWidth="1"/>
    <col min="10" max="12" width="10.7109375" customWidth="1"/>
    <col min="13" max="14" width="16.7109375" customWidth="1"/>
    <col min="15" max="15" width="19.140625" customWidth="1"/>
    <col min="16" max="16" width="40.7109375" customWidth="1"/>
    <col min="17" max="17" width="9.140625" customWidth="1"/>
  </cols>
  <sheetData>
    <row r="1" spans="1:18" s="81" customFormat="1">
      <c r="E1" s="82"/>
      <c r="F1" s="82"/>
    </row>
    <row r="2" spans="1:18" s="81" customFormat="1" ht="15.75" customHeight="1" thickBot="1">
      <c r="C2" s="169" t="s">
        <v>0</v>
      </c>
      <c r="D2" s="170"/>
      <c r="F2" s="82"/>
      <c r="M2" s="102"/>
      <c r="N2" s="102"/>
      <c r="O2" s="102"/>
      <c r="P2" s="102"/>
      <c r="Q2" s="102"/>
      <c r="R2" s="102"/>
    </row>
    <row r="3" spans="1:18" ht="13.5" customHeight="1">
      <c r="A3" s="107"/>
      <c r="B3" s="107"/>
      <c r="C3" s="171"/>
      <c r="D3" s="172"/>
      <c r="E3" s="81"/>
      <c r="F3" s="108"/>
      <c r="G3" s="162"/>
      <c r="H3" s="162"/>
      <c r="I3" s="162"/>
      <c r="J3" s="162"/>
      <c r="K3" s="162"/>
      <c r="L3" s="162"/>
      <c r="M3" s="112" t="s">
        <v>1</v>
      </c>
      <c r="N3" s="131"/>
      <c r="O3" s="109" t="s">
        <v>2</v>
      </c>
      <c r="P3" s="159"/>
      <c r="Q3" s="110"/>
      <c r="R3" s="110"/>
    </row>
    <row r="4" spans="1:18" ht="15.75">
      <c r="A4" s="81"/>
      <c r="B4" s="81"/>
      <c r="C4" s="122" t="s">
        <v>3</v>
      </c>
      <c r="E4" s="83"/>
      <c r="F4" s="82"/>
      <c r="G4" s="162"/>
      <c r="H4" s="162"/>
      <c r="I4" s="162"/>
      <c r="J4" s="162"/>
      <c r="K4" s="162"/>
      <c r="L4" s="162"/>
      <c r="M4" s="113" t="s">
        <v>4</v>
      </c>
      <c r="N4" s="129"/>
      <c r="O4" s="110" t="s">
        <v>5</v>
      </c>
      <c r="P4" s="160"/>
      <c r="Q4" s="110"/>
      <c r="R4" s="110"/>
    </row>
    <row r="5" spans="1:18" ht="15" hidden="1" customHeight="1">
      <c r="A5" s="81"/>
      <c r="B5" s="81"/>
      <c r="C5" s="84"/>
      <c r="D5" s="84"/>
      <c r="E5" s="83"/>
      <c r="F5" s="82"/>
      <c r="G5" s="162"/>
      <c r="H5" s="162"/>
      <c r="I5" s="162"/>
      <c r="J5" s="162"/>
      <c r="K5" s="162"/>
      <c r="L5" s="162"/>
      <c r="M5" s="113" t="s">
        <v>6</v>
      </c>
      <c r="N5" s="129"/>
      <c r="O5" s="110" t="s">
        <v>7</v>
      </c>
      <c r="P5" s="158"/>
    </row>
    <row r="6" spans="1:18" ht="21.75" thickBot="1">
      <c r="A6" s="102"/>
      <c r="B6" s="102"/>
      <c r="C6" s="104"/>
      <c r="D6" s="104"/>
      <c r="E6" s="105"/>
      <c r="F6" s="82"/>
      <c r="G6" s="162"/>
      <c r="H6" s="162"/>
      <c r="I6" s="162"/>
      <c r="J6" s="162"/>
      <c r="K6" s="162"/>
      <c r="L6" s="162"/>
      <c r="M6" s="134" t="s">
        <v>8</v>
      </c>
      <c r="N6" s="132"/>
      <c r="O6" s="110" t="s">
        <v>7</v>
      </c>
      <c r="P6" s="160"/>
      <c r="Q6" s="110"/>
      <c r="R6" s="110"/>
    </row>
    <row r="7" spans="1:18" ht="15.75" customHeight="1" thickBot="1">
      <c r="A7" s="175" t="s">
        <v>9</v>
      </c>
      <c r="B7" s="176"/>
      <c r="C7" s="177"/>
      <c r="D7" s="178"/>
      <c r="E7" s="141"/>
      <c r="F7" s="103"/>
      <c r="G7" s="162"/>
      <c r="H7" s="162"/>
      <c r="I7" s="162"/>
      <c r="J7" s="162"/>
      <c r="K7" s="162"/>
      <c r="L7" s="162"/>
      <c r="M7" s="135" t="s">
        <v>10</v>
      </c>
      <c r="N7" s="133"/>
      <c r="O7" s="111" t="s">
        <v>11</v>
      </c>
      <c r="P7" s="161"/>
      <c r="Q7" s="110"/>
      <c r="R7" s="110"/>
    </row>
    <row r="8" spans="1:18" ht="15.75" thickBot="1">
      <c r="A8" s="85"/>
      <c r="B8" s="86"/>
      <c r="C8" s="86"/>
      <c r="D8" s="86"/>
      <c r="E8" s="106"/>
      <c r="F8" s="87"/>
      <c r="G8" s="88"/>
      <c r="H8" s="89"/>
      <c r="I8" s="90"/>
      <c r="J8" s="86"/>
      <c r="K8" s="86"/>
      <c r="L8" s="130"/>
      <c r="M8" s="147"/>
      <c r="N8" s="147"/>
      <c r="O8" s="91"/>
      <c r="P8" s="91"/>
    </row>
    <row r="9" spans="1:18" s="115" customFormat="1" ht="18.75" customHeight="1" thickBot="1">
      <c r="A9" s="173" t="s">
        <v>12</v>
      </c>
      <c r="B9" s="167"/>
      <c r="C9" s="174"/>
      <c r="D9" s="173" t="s">
        <v>13</v>
      </c>
      <c r="E9" s="167"/>
      <c r="F9" s="168"/>
      <c r="G9" s="166" t="s">
        <v>14</v>
      </c>
      <c r="H9" s="167"/>
      <c r="I9" s="167"/>
      <c r="J9" s="167"/>
      <c r="K9" s="167"/>
      <c r="L9" s="167"/>
      <c r="M9" s="167"/>
      <c r="N9" s="168"/>
      <c r="O9" s="164" t="s">
        <v>15</v>
      </c>
      <c r="P9" s="165"/>
    </row>
    <row r="10" spans="1:18" s="47" customFormat="1" ht="18.75" customHeight="1" thickBot="1">
      <c r="A10" s="54"/>
      <c r="B10" s="119"/>
      <c r="C10" s="136"/>
      <c r="D10" s="58"/>
      <c r="E10" s="173" t="s">
        <v>16</v>
      </c>
      <c r="F10" s="168"/>
      <c r="G10" s="51"/>
      <c r="H10" s="173" t="s">
        <v>17</v>
      </c>
      <c r="I10" s="174"/>
      <c r="J10" s="56"/>
      <c r="K10" s="57"/>
      <c r="L10" s="52"/>
      <c r="M10" s="166" t="s">
        <v>18</v>
      </c>
      <c r="N10" s="168"/>
      <c r="O10" s="118"/>
      <c r="P10" s="55"/>
    </row>
    <row r="11" spans="1:18" s="46" customFormat="1" ht="36" customHeight="1" thickBot="1">
      <c r="A11" s="74" t="s">
        <v>19</v>
      </c>
      <c r="B11" s="144" t="s">
        <v>20</v>
      </c>
      <c r="C11" s="137" t="s">
        <v>21</v>
      </c>
      <c r="D11" s="76" t="s">
        <v>22</v>
      </c>
      <c r="E11" s="78" t="s">
        <v>23</v>
      </c>
      <c r="F11" s="77" t="s">
        <v>24</v>
      </c>
      <c r="G11" s="163" t="s">
        <v>25</v>
      </c>
      <c r="H11" s="78" t="s">
        <v>26</v>
      </c>
      <c r="I11" s="79" t="s">
        <v>27</v>
      </c>
      <c r="J11" s="74" t="s">
        <v>28</v>
      </c>
      <c r="K11" s="75" t="s">
        <v>29</v>
      </c>
      <c r="L11" s="80" t="s">
        <v>30</v>
      </c>
      <c r="M11" s="78" t="s">
        <v>31</v>
      </c>
      <c r="N11" s="154" t="s">
        <v>32</v>
      </c>
      <c r="O11" s="116" t="s">
        <v>33</v>
      </c>
      <c r="P11" s="117" t="s">
        <v>34</v>
      </c>
    </row>
    <row r="12" spans="1:18" s="44" customFormat="1" ht="15" customHeight="1" thickTop="1">
      <c r="A12" s="69" t="e">
        <f t="shared" ref="A12:A32" si="0">RANK(L12,$L$12:$L$302,0)</f>
        <v>#VALUE!</v>
      </c>
      <c r="B12" s="145"/>
      <c r="C12" s="138"/>
      <c r="D12" s="70"/>
      <c r="E12" s="71"/>
      <c r="F12" s="49"/>
      <c r="G12" s="61"/>
      <c r="H12" s="62"/>
      <c r="I12" s="72"/>
      <c r="J12" s="66" t="e">
        <f t="shared" ref="J12:J32" si="1">LEFT($H12,2)*LEFT($G12,2)</f>
        <v>#VALUE!</v>
      </c>
      <c r="K12" s="67" t="e">
        <f t="shared" ref="K12:K32" si="2">LEFT($I12,2)*LEFT($G12,2)</f>
        <v>#VALUE!</v>
      </c>
      <c r="L12" s="73" t="e">
        <f t="shared" ref="L12:L32" si="3">J12+K12</f>
        <v>#VALUE!</v>
      </c>
      <c r="M12" s="66"/>
      <c r="N12" s="152"/>
      <c r="O12" s="123"/>
      <c r="P12" s="124"/>
    </row>
    <row r="13" spans="1:18" ht="15" customHeight="1">
      <c r="A13" s="53" t="e">
        <f t="shared" si="0"/>
        <v>#VALUE!</v>
      </c>
      <c r="B13" s="146"/>
      <c r="C13" s="139"/>
      <c r="D13" s="60"/>
      <c r="E13" s="59"/>
      <c r="F13" s="50"/>
      <c r="G13" s="63"/>
      <c r="H13" s="64"/>
      <c r="I13" s="65"/>
      <c r="J13" s="66" t="e">
        <f t="shared" si="1"/>
        <v>#VALUE!</v>
      </c>
      <c r="K13" s="67" t="e">
        <f t="shared" si="2"/>
        <v>#VALUE!</v>
      </c>
      <c r="L13" s="68" t="e">
        <f t="shared" si="3"/>
        <v>#VALUE!</v>
      </c>
      <c r="M13" s="151"/>
      <c r="N13" s="150"/>
      <c r="O13" s="125"/>
      <c r="P13" s="126"/>
    </row>
    <row r="14" spans="1:18" ht="15" customHeight="1">
      <c r="A14" s="53" t="e">
        <f t="shared" si="0"/>
        <v>#VALUE!</v>
      </c>
      <c r="B14" s="146"/>
      <c r="C14" s="139"/>
      <c r="D14" s="60"/>
      <c r="E14" s="59"/>
      <c r="F14" s="50"/>
      <c r="G14" s="63"/>
      <c r="H14" s="64"/>
      <c r="I14" s="65"/>
      <c r="J14" s="66" t="e">
        <f t="shared" si="1"/>
        <v>#VALUE!</v>
      </c>
      <c r="K14" s="67" t="e">
        <f t="shared" si="2"/>
        <v>#VALUE!</v>
      </c>
      <c r="L14" s="68" t="e">
        <f t="shared" si="3"/>
        <v>#VALUE!</v>
      </c>
      <c r="M14" s="151"/>
      <c r="N14" s="150"/>
      <c r="O14" s="125"/>
      <c r="P14" s="126"/>
    </row>
    <row r="15" spans="1:18" ht="15" customHeight="1">
      <c r="A15" s="53" t="e">
        <f t="shared" si="0"/>
        <v>#VALUE!</v>
      </c>
      <c r="B15" s="146"/>
      <c r="C15" s="139"/>
      <c r="D15" s="60"/>
      <c r="E15" s="59"/>
      <c r="F15" s="50"/>
      <c r="G15" s="63"/>
      <c r="H15" s="64"/>
      <c r="I15" s="65"/>
      <c r="J15" s="66" t="e">
        <f t="shared" si="1"/>
        <v>#VALUE!</v>
      </c>
      <c r="K15" s="67" t="e">
        <f t="shared" si="2"/>
        <v>#VALUE!</v>
      </c>
      <c r="L15" s="68" t="e">
        <f t="shared" si="3"/>
        <v>#VALUE!</v>
      </c>
      <c r="M15" s="151"/>
      <c r="N15" s="150"/>
      <c r="O15" s="125"/>
      <c r="P15" s="126"/>
    </row>
    <row r="16" spans="1:18" ht="15" customHeight="1">
      <c r="A16" s="53" t="e">
        <f t="shared" si="0"/>
        <v>#VALUE!</v>
      </c>
      <c r="B16" s="146"/>
      <c r="C16" s="139"/>
      <c r="D16" s="60"/>
      <c r="E16" s="59"/>
      <c r="F16" s="50"/>
      <c r="G16" s="63"/>
      <c r="H16" s="64"/>
      <c r="I16" s="65"/>
      <c r="J16" s="66" t="e">
        <f t="shared" si="1"/>
        <v>#VALUE!</v>
      </c>
      <c r="K16" s="67" t="e">
        <f t="shared" si="2"/>
        <v>#VALUE!</v>
      </c>
      <c r="L16" s="68" t="e">
        <f t="shared" si="3"/>
        <v>#VALUE!</v>
      </c>
      <c r="M16" s="151"/>
      <c r="N16" s="150"/>
      <c r="O16" s="125"/>
      <c r="P16" s="126"/>
    </row>
    <row r="17" spans="1:16" ht="15" customHeight="1">
      <c r="A17" s="53" t="e">
        <f t="shared" si="0"/>
        <v>#VALUE!</v>
      </c>
      <c r="B17" s="146"/>
      <c r="C17" s="139"/>
      <c r="D17" s="60"/>
      <c r="E17" s="59"/>
      <c r="F17" s="50"/>
      <c r="G17" s="63"/>
      <c r="H17" s="64"/>
      <c r="I17" s="65"/>
      <c r="J17" s="66" t="e">
        <f t="shared" si="1"/>
        <v>#VALUE!</v>
      </c>
      <c r="K17" s="67" t="e">
        <f t="shared" si="2"/>
        <v>#VALUE!</v>
      </c>
      <c r="L17" s="68" t="e">
        <f t="shared" si="3"/>
        <v>#VALUE!</v>
      </c>
      <c r="M17" s="151"/>
      <c r="N17" s="150"/>
      <c r="O17" s="125"/>
      <c r="P17" s="126"/>
    </row>
    <row r="18" spans="1:16" ht="15" customHeight="1">
      <c r="A18" s="53" t="e">
        <f t="shared" si="0"/>
        <v>#VALUE!</v>
      </c>
      <c r="B18" s="146"/>
      <c r="C18" s="139"/>
      <c r="D18" s="60"/>
      <c r="E18" s="59"/>
      <c r="F18" s="50"/>
      <c r="G18" s="63"/>
      <c r="H18" s="64"/>
      <c r="I18" s="65"/>
      <c r="J18" s="66" t="e">
        <f t="shared" si="1"/>
        <v>#VALUE!</v>
      </c>
      <c r="K18" s="67" t="e">
        <f t="shared" si="2"/>
        <v>#VALUE!</v>
      </c>
      <c r="L18" s="68" t="e">
        <f t="shared" si="3"/>
        <v>#VALUE!</v>
      </c>
      <c r="M18" s="151"/>
      <c r="N18" s="150"/>
      <c r="O18" s="125"/>
      <c r="P18" s="126"/>
    </row>
    <row r="19" spans="1:16" ht="15" customHeight="1">
      <c r="A19" s="53" t="e">
        <f t="shared" si="0"/>
        <v>#VALUE!</v>
      </c>
      <c r="B19" s="146"/>
      <c r="C19" s="139"/>
      <c r="D19" s="60"/>
      <c r="E19" s="59"/>
      <c r="F19" s="50"/>
      <c r="G19" s="63"/>
      <c r="H19" s="64"/>
      <c r="I19" s="65"/>
      <c r="J19" s="66" t="e">
        <f t="shared" si="1"/>
        <v>#VALUE!</v>
      </c>
      <c r="K19" s="67" t="e">
        <f t="shared" si="2"/>
        <v>#VALUE!</v>
      </c>
      <c r="L19" s="68" t="e">
        <f t="shared" si="3"/>
        <v>#VALUE!</v>
      </c>
      <c r="M19" s="151"/>
      <c r="N19" s="150"/>
      <c r="O19" s="125"/>
      <c r="P19" s="126"/>
    </row>
    <row r="20" spans="1:16" ht="15" customHeight="1">
      <c r="A20" s="53" t="e">
        <f t="shared" si="0"/>
        <v>#VALUE!</v>
      </c>
      <c r="B20" s="146"/>
      <c r="C20" s="139"/>
      <c r="D20" s="60"/>
      <c r="E20" s="59"/>
      <c r="F20" s="50"/>
      <c r="G20" s="63"/>
      <c r="H20" s="64"/>
      <c r="I20" s="65"/>
      <c r="J20" s="66" t="e">
        <f t="shared" si="1"/>
        <v>#VALUE!</v>
      </c>
      <c r="K20" s="67" t="e">
        <f t="shared" si="2"/>
        <v>#VALUE!</v>
      </c>
      <c r="L20" s="68" t="e">
        <f t="shared" si="3"/>
        <v>#VALUE!</v>
      </c>
      <c r="M20" s="151"/>
      <c r="N20" s="150"/>
      <c r="O20" s="125"/>
      <c r="P20" s="126"/>
    </row>
    <row r="21" spans="1:16" ht="15" customHeight="1">
      <c r="A21" s="53" t="e">
        <f t="shared" si="0"/>
        <v>#VALUE!</v>
      </c>
      <c r="B21" s="146"/>
      <c r="C21" s="139"/>
      <c r="D21" s="60"/>
      <c r="E21" s="59"/>
      <c r="F21" s="50"/>
      <c r="G21" s="63"/>
      <c r="H21" s="64"/>
      <c r="I21" s="65"/>
      <c r="J21" s="66" t="e">
        <f t="shared" si="1"/>
        <v>#VALUE!</v>
      </c>
      <c r="K21" s="67" t="e">
        <f t="shared" si="2"/>
        <v>#VALUE!</v>
      </c>
      <c r="L21" s="68" t="e">
        <f t="shared" si="3"/>
        <v>#VALUE!</v>
      </c>
      <c r="M21" s="151"/>
      <c r="N21" s="150"/>
      <c r="O21" s="125"/>
      <c r="P21" s="126"/>
    </row>
    <row r="22" spans="1:16" ht="15" customHeight="1">
      <c r="A22" s="53" t="e">
        <f t="shared" si="0"/>
        <v>#VALUE!</v>
      </c>
      <c r="B22" s="146"/>
      <c r="C22" s="139"/>
      <c r="D22" s="60"/>
      <c r="E22" s="59"/>
      <c r="F22" s="50"/>
      <c r="G22" s="63"/>
      <c r="H22" s="64"/>
      <c r="I22" s="65"/>
      <c r="J22" s="66" t="e">
        <f t="shared" si="1"/>
        <v>#VALUE!</v>
      </c>
      <c r="K22" s="67" t="e">
        <f t="shared" si="2"/>
        <v>#VALUE!</v>
      </c>
      <c r="L22" s="68" t="e">
        <f t="shared" si="3"/>
        <v>#VALUE!</v>
      </c>
      <c r="M22" s="151"/>
      <c r="N22" s="150"/>
      <c r="O22" s="125"/>
      <c r="P22" s="126"/>
    </row>
    <row r="23" spans="1:16" ht="15" customHeight="1">
      <c r="A23" s="53" t="e">
        <f t="shared" si="0"/>
        <v>#VALUE!</v>
      </c>
      <c r="B23" s="146"/>
      <c r="C23" s="139"/>
      <c r="D23" s="60"/>
      <c r="E23" s="59"/>
      <c r="F23" s="50"/>
      <c r="G23" s="63"/>
      <c r="H23" s="64"/>
      <c r="I23" s="65"/>
      <c r="J23" s="66" t="e">
        <f t="shared" si="1"/>
        <v>#VALUE!</v>
      </c>
      <c r="K23" s="67" t="e">
        <f t="shared" si="2"/>
        <v>#VALUE!</v>
      </c>
      <c r="L23" s="68" t="e">
        <f t="shared" si="3"/>
        <v>#VALUE!</v>
      </c>
      <c r="M23" s="151"/>
      <c r="N23" s="150"/>
      <c r="O23" s="125"/>
      <c r="P23" s="126"/>
    </row>
    <row r="24" spans="1:16" ht="15" customHeight="1">
      <c r="A24" s="53" t="e">
        <f t="shared" si="0"/>
        <v>#VALUE!</v>
      </c>
      <c r="B24" s="146"/>
      <c r="C24" s="139"/>
      <c r="D24" s="60"/>
      <c r="E24" s="59"/>
      <c r="F24" s="50"/>
      <c r="G24" s="63"/>
      <c r="H24" s="64"/>
      <c r="I24" s="65"/>
      <c r="J24" s="66" t="e">
        <f t="shared" si="1"/>
        <v>#VALUE!</v>
      </c>
      <c r="K24" s="67" t="e">
        <f t="shared" si="2"/>
        <v>#VALUE!</v>
      </c>
      <c r="L24" s="68" t="e">
        <f t="shared" si="3"/>
        <v>#VALUE!</v>
      </c>
      <c r="M24" s="151"/>
      <c r="N24" s="150"/>
      <c r="O24" s="125"/>
      <c r="P24" s="126"/>
    </row>
    <row r="25" spans="1:16" ht="15" customHeight="1">
      <c r="A25" s="53" t="e">
        <f t="shared" si="0"/>
        <v>#VALUE!</v>
      </c>
      <c r="B25" s="146"/>
      <c r="C25" s="139"/>
      <c r="D25" s="60"/>
      <c r="E25" s="59"/>
      <c r="F25" s="50"/>
      <c r="G25" s="63"/>
      <c r="H25" s="64"/>
      <c r="I25" s="65"/>
      <c r="J25" s="66" t="e">
        <f t="shared" si="1"/>
        <v>#VALUE!</v>
      </c>
      <c r="K25" s="67" t="e">
        <f t="shared" si="2"/>
        <v>#VALUE!</v>
      </c>
      <c r="L25" s="68" t="e">
        <f t="shared" si="3"/>
        <v>#VALUE!</v>
      </c>
      <c r="M25" s="151"/>
      <c r="N25" s="150"/>
      <c r="O25" s="125"/>
      <c r="P25" s="126"/>
    </row>
    <row r="26" spans="1:16" ht="15" customHeight="1">
      <c r="A26" s="53" t="e">
        <f t="shared" si="0"/>
        <v>#VALUE!</v>
      </c>
      <c r="B26" s="146"/>
      <c r="C26" s="139"/>
      <c r="D26" s="60"/>
      <c r="E26" s="59"/>
      <c r="F26" s="50"/>
      <c r="G26" s="63"/>
      <c r="H26" s="64"/>
      <c r="I26" s="65"/>
      <c r="J26" s="66" t="e">
        <f t="shared" si="1"/>
        <v>#VALUE!</v>
      </c>
      <c r="K26" s="67" t="e">
        <f t="shared" si="2"/>
        <v>#VALUE!</v>
      </c>
      <c r="L26" s="68" t="e">
        <f t="shared" si="3"/>
        <v>#VALUE!</v>
      </c>
      <c r="M26" s="151"/>
      <c r="N26" s="150"/>
      <c r="O26" s="125"/>
      <c r="P26" s="126"/>
    </row>
    <row r="27" spans="1:16" ht="15" customHeight="1">
      <c r="A27" s="53" t="e">
        <f t="shared" si="0"/>
        <v>#VALUE!</v>
      </c>
      <c r="B27" s="146"/>
      <c r="C27" s="139"/>
      <c r="D27" s="60"/>
      <c r="E27" s="59"/>
      <c r="F27" s="50"/>
      <c r="G27" s="63"/>
      <c r="H27" s="64"/>
      <c r="I27" s="65"/>
      <c r="J27" s="66" t="e">
        <f t="shared" si="1"/>
        <v>#VALUE!</v>
      </c>
      <c r="K27" s="67" t="e">
        <f t="shared" si="2"/>
        <v>#VALUE!</v>
      </c>
      <c r="L27" s="68" t="e">
        <f t="shared" si="3"/>
        <v>#VALUE!</v>
      </c>
      <c r="M27" s="151"/>
      <c r="N27" s="150"/>
      <c r="O27" s="125"/>
      <c r="P27" s="126"/>
    </row>
    <row r="28" spans="1:16" ht="15" customHeight="1">
      <c r="A28" s="53" t="e">
        <f t="shared" si="0"/>
        <v>#VALUE!</v>
      </c>
      <c r="B28" s="146"/>
      <c r="C28" s="139"/>
      <c r="D28" s="60"/>
      <c r="E28" s="59"/>
      <c r="F28" s="50"/>
      <c r="G28" s="63"/>
      <c r="H28" s="64"/>
      <c r="I28" s="65"/>
      <c r="J28" s="66" t="e">
        <f t="shared" si="1"/>
        <v>#VALUE!</v>
      </c>
      <c r="K28" s="67" t="e">
        <f t="shared" si="2"/>
        <v>#VALUE!</v>
      </c>
      <c r="L28" s="68" t="e">
        <f t="shared" si="3"/>
        <v>#VALUE!</v>
      </c>
      <c r="M28" s="151"/>
      <c r="N28" s="150"/>
      <c r="O28" s="125"/>
      <c r="P28" s="126"/>
    </row>
    <row r="29" spans="1:16" ht="15" customHeight="1">
      <c r="A29" s="53" t="e">
        <f t="shared" si="0"/>
        <v>#VALUE!</v>
      </c>
      <c r="B29" s="146"/>
      <c r="C29" s="139"/>
      <c r="D29" s="60"/>
      <c r="E29" s="59"/>
      <c r="F29" s="50"/>
      <c r="G29" s="63"/>
      <c r="H29" s="64"/>
      <c r="I29" s="65"/>
      <c r="J29" s="66" t="e">
        <f t="shared" si="1"/>
        <v>#VALUE!</v>
      </c>
      <c r="K29" s="67" t="e">
        <f t="shared" si="2"/>
        <v>#VALUE!</v>
      </c>
      <c r="L29" s="68" t="e">
        <f t="shared" si="3"/>
        <v>#VALUE!</v>
      </c>
      <c r="M29" s="151"/>
      <c r="N29" s="150"/>
      <c r="O29" s="125"/>
      <c r="P29" s="126"/>
    </row>
    <row r="30" spans="1:16" ht="15" customHeight="1">
      <c r="A30" s="53" t="e">
        <f t="shared" si="0"/>
        <v>#VALUE!</v>
      </c>
      <c r="B30" s="146"/>
      <c r="C30" s="139"/>
      <c r="D30" s="60"/>
      <c r="E30" s="59"/>
      <c r="F30" s="50"/>
      <c r="G30" s="63"/>
      <c r="H30" s="64"/>
      <c r="I30" s="65"/>
      <c r="J30" s="66" t="e">
        <f t="shared" si="1"/>
        <v>#VALUE!</v>
      </c>
      <c r="K30" s="67" t="e">
        <f t="shared" si="2"/>
        <v>#VALUE!</v>
      </c>
      <c r="L30" s="68" t="e">
        <f t="shared" si="3"/>
        <v>#VALUE!</v>
      </c>
      <c r="M30" s="151"/>
      <c r="N30" s="150"/>
      <c r="O30" s="125"/>
      <c r="P30" s="126"/>
    </row>
    <row r="31" spans="1:16" ht="15" customHeight="1">
      <c r="A31" s="53" t="e">
        <f t="shared" si="0"/>
        <v>#VALUE!</v>
      </c>
      <c r="B31" s="146"/>
      <c r="C31" s="139"/>
      <c r="D31" s="60"/>
      <c r="E31" s="59"/>
      <c r="F31" s="50"/>
      <c r="G31" s="63"/>
      <c r="H31" s="64"/>
      <c r="I31" s="65"/>
      <c r="J31" s="66" t="e">
        <f t="shared" si="1"/>
        <v>#VALUE!</v>
      </c>
      <c r="K31" s="67" t="e">
        <f t="shared" si="2"/>
        <v>#VALUE!</v>
      </c>
      <c r="L31" s="68" t="e">
        <f t="shared" si="3"/>
        <v>#VALUE!</v>
      </c>
      <c r="M31" s="151"/>
      <c r="N31" s="150"/>
      <c r="O31" s="125"/>
      <c r="P31" s="126"/>
    </row>
    <row r="32" spans="1:16" ht="15" customHeight="1">
      <c r="A32" s="92" t="e">
        <f t="shared" si="0"/>
        <v>#VALUE!</v>
      </c>
      <c r="B32" s="143"/>
      <c r="C32" s="140"/>
      <c r="D32" s="93"/>
      <c r="E32" s="94"/>
      <c r="F32" s="95"/>
      <c r="G32" s="96"/>
      <c r="H32" s="97"/>
      <c r="I32" s="98"/>
      <c r="J32" s="99" t="e">
        <f t="shared" si="1"/>
        <v>#VALUE!</v>
      </c>
      <c r="K32" s="100" t="e">
        <f t="shared" si="2"/>
        <v>#VALUE!</v>
      </c>
      <c r="L32" s="101" t="e">
        <f t="shared" si="3"/>
        <v>#VALUE!</v>
      </c>
      <c r="M32" s="149"/>
      <c r="N32" s="148"/>
      <c r="O32" s="127"/>
      <c r="P32" s="128"/>
    </row>
    <row r="33" spans="2:9">
      <c r="B33" s="48"/>
      <c r="C33" s="48"/>
      <c r="D33" s="48"/>
      <c r="G33" s="43"/>
      <c r="H33" s="43"/>
      <c r="I33" s="43"/>
    </row>
    <row r="34" spans="2:9">
      <c r="B34" s="48"/>
      <c r="C34" s="48"/>
      <c r="D34" s="48"/>
      <c r="G34" s="43"/>
      <c r="H34" s="43"/>
      <c r="I34" s="43"/>
    </row>
    <row r="35" spans="2:9">
      <c r="B35" s="48"/>
      <c r="C35" s="48"/>
      <c r="D35" s="48"/>
      <c r="G35" s="43"/>
      <c r="H35" s="43"/>
      <c r="I35" s="43"/>
    </row>
    <row r="36" spans="2:9">
      <c r="B36" s="48"/>
      <c r="C36" s="48"/>
      <c r="D36" s="48"/>
      <c r="G36" s="43"/>
      <c r="H36" s="43"/>
      <c r="I36" s="43"/>
    </row>
    <row r="37" spans="2:9">
      <c r="B37" s="48"/>
      <c r="C37" s="48"/>
      <c r="D37" s="48"/>
      <c r="G37" s="43"/>
      <c r="H37" s="43"/>
      <c r="I37" s="43"/>
    </row>
    <row r="38" spans="2:9">
      <c r="B38" s="48"/>
      <c r="C38" s="48"/>
      <c r="D38" s="48"/>
      <c r="G38" s="43"/>
      <c r="H38" s="43"/>
      <c r="I38" s="43"/>
    </row>
    <row r="39" spans="2:9">
      <c r="B39" s="48"/>
      <c r="C39" s="48"/>
      <c r="D39" s="48"/>
      <c r="G39" s="43"/>
      <c r="H39" s="43"/>
      <c r="I39" s="43"/>
    </row>
    <row r="40" spans="2:9">
      <c r="B40" s="48"/>
      <c r="C40" s="48"/>
      <c r="D40" s="48"/>
      <c r="G40" s="43"/>
      <c r="H40" s="43"/>
      <c r="I40" s="43"/>
    </row>
    <row r="41" spans="2:9">
      <c r="B41" s="48"/>
      <c r="C41" s="48"/>
      <c r="D41" s="48"/>
      <c r="G41" s="43"/>
      <c r="H41" s="43"/>
      <c r="I41" s="43"/>
    </row>
    <row r="42" spans="2:9">
      <c r="B42" s="48"/>
      <c r="C42" s="48"/>
      <c r="D42" s="48"/>
      <c r="G42" s="43"/>
      <c r="H42" s="43"/>
      <c r="I42" s="43"/>
    </row>
    <row r="43" spans="2:9">
      <c r="B43" s="48"/>
      <c r="C43" s="48"/>
      <c r="D43" s="48"/>
      <c r="G43" s="43"/>
      <c r="H43" s="43"/>
      <c r="I43" s="43"/>
    </row>
    <row r="44" spans="2:9">
      <c r="B44" s="48"/>
      <c r="C44" s="48"/>
      <c r="D44" s="48"/>
      <c r="G44" s="43"/>
      <c r="H44" s="43"/>
      <c r="I44" s="43"/>
    </row>
    <row r="45" spans="2:9">
      <c r="B45" s="48"/>
      <c r="C45" s="48"/>
      <c r="D45" s="48"/>
      <c r="G45" s="43"/>
      <c r="H45" s="43"/>
      <c r="I45" s="43"/>
    </row>
    <row r="46" spans="2:9">
      <c r="B46" s="48"/>
      <c r="C46" s="48"/>
      <c r="D46" s="48"/>
      <c r="G46" s="43"/>
      <c r="H46" s="43"/>
      <c r="I46" s="43"/>
    </row>
    <row r="47" spans="2:9">
      <c r="B47" s="48"/>
      <c r="C47" s="48"/>
      <c r="D47" s="48"/>
      <c r="G47" s="43"/>
      <c r="H47" s="43"/>
      <c r="I47" s="43"/>
    </row>
    <row r="48" spans="2:9">
      <c r="B48" s="48"/>
      <c r="C48" s="48"/>
      <c r="D48" s="48"/>
      <c r="G48" s="43"/>
      <c r="H48" s="43"/>
      <c r="I48" s="43"/>
    </row>
    <row r="49" spans="2:9">
      <c r="B49" s="48"/>
      <c r="C49" s="48"/>
      <c r="D49" s="48"/>
      <c r="G49" s="43"/>
      <c r="H49" s="43"/>
      <c r="I49" s="43"/>
    </row>
    <row r="50" spans="2:9">
      <c r="B50" s="48"/>
      <c r="C50" s="48"/>
      <c r="D50" s="48"/>
      <c r="G50" s="43"/>
      <c r="H50" s="43"/>
      <c r="I50" s="43"/>
    </row>
    <row r="51" spans="2:9">
      <c r="B51" s="48"/>
      <c r="C51" s="48"/>
      <c r="D51" s="48"/>
      <c r="G51" s="43"/>
      <c r="H51" s="43"/>
      <c r="I51" s="43"/>
    </row>
    <row r="52" spans="2:9">
      <c r="B52" s="48"/>
      <c r="C52" s="48"/>
      <c r="D52" s="48"/>
      <c r="G52" s="43"/>
      <c r="H52" s="43"/>
      <c r="I52" s="43"/>
    </row>
    <row r="53" spans="2:9">
      <c r="B53" s="48"/>
      <c r="C53" s="48"/>
      <c r="D53" s="48"/>
      <c r="G53" s="43"/>
      <c r="H53" s="43"/>
      <c r="I53" s="43"/>
    </row>
    <row r="54" spans="2:9">
      <c r="B54" s="48"/>
      <c r="C54" s="48"/>
      <c r="D54" s="48"/>
      <c r="G54" s="43"/>
      <c r="H54" s="43"/>
      <c r="I54" s="43"/>
    </row>
    <row r="55" spans="2:9">
      <c r="B55" s="48"/>
      <c r="C55" s="48"/>
      <c r="D55" s="48"/>
      <c r="G55" s="43"/>
      <c r="H55" s="43"/>
      <c r="I55" s="43"/>
    </row>
    <row r="56" spans="2:9">
      <c r="B56" s="48"/>
      <c r="C56" s="48"/>
      <c r="D56" s="48"/>
      <c r="G56" s="43"/>
      <c r="H56" s="43"/>
      <c r="I56" s="43"/>
    </row>
    <row r="57" spans="2:9">
      <c r="B57" s="48"/>
      <c r="C57" s="48"/>
      <c r="D57" s="48"/>
      <c r="G57" s="43"/>
      <c r="H57" s="43"/>
      <c r="I57" s="43"/>
    </row>
    <row r="58" spans="2:9">
      <c r="B58" s="48"/>
      <c r="C58" s="48"/>
      <c r="D58" s="48"/>
      <c r="G58" s="43"/>
      <c r="H58" s="43"/>
      <c r="I58" s="43"/>
    </row>
    <row r="59" spans="2:9">
      <c r="B59" s="48"/>
      <c r="C59" s="48"/>
      <c r="D59" s="48"/>
      <c r="G59" s="43"/>
      <c r="H59" s="43"/>
      <c r="I59" s="43"/>
    </row>
    <row r="60" spans="2:9">
      <c r="B60" s="48"/>
      <c r="C60" s="48"/>
      <c r="D60" s="48"/>
      <c r="G60" s="43"/>
      <c r="H60" s="43"/>
      <c r="I60" s="43"/>
    </row>
    <row r="61" spans="2:9">
      <c r="B61" s="48"/>
      <c r="C61" s="48"/>
      <c r="D61" s="48"/>
      <c r="G61" s="43"/>
      <c r="H61" s="43"/>
      <c r="I61" s="43"/>
    </row>
    <row r="62" spans="2:9">
      <c r="B62" s="48"/>
      <c r="C62" s="48"/>
      <c r="D62" s="48"/>
      <c r="G62" s="43"/>
      <c r="H62" s="43"/>
      <c r="I62" s="43"/>
    </row>
    <row r="63" spans="2:9">
      <c r="B63" s="48"/>
      <c r="C63" s="48"/>
      <c r="D63" s="48"/>
      <c r="G63" s="43"/>
      <c r="H63" s="43"/>
      <c r="I63" s="43"/>
    </row>
    <row r="64" spans="2:9">
      <c r="B64" s="48"/>
      <c r="C64" s="48"/>
      <c r="D64" s="48"/>
      <c r="G64" s="43"/>
      <c r="H64" s="43"/>
      <c r="I64" s="43"/>
    </row>
    <row r="65" spans="2:9">
      <c r="B65" s="48"/>
      <c r="C65" s="48"/>
      <c r="D65" s="48"/>
      <c r="G65" s="43"/>
      <c r="H65" s="43"/>
      <c r="I65" s="43"/>
    </row>
    <row r="66" spans="2:9">
      <c r="B66" s="48"/>
      <c r="C66" s="48"/>
      <c r="D66" s="48"/>
      <c r="G66" s="43"/>
      <c r="H66" s="43"/>
      <c r="I66" s="43"/>
    </row>
    <row r="67" spans="2:9">
      <c r="B67" s="48"/>
      <c r="C67" s="48"/>
      <c r="D67" s="48"/>
      <c r="G67" s="43"/>
      <c r="H67" s="43"/>
      <c r="I67" s="43"/>
    </row>
    <row r="68" spans="2:9">
      <c r="B68" s="48"/>
      <c r="C68" s="48"/>
      <c r="D68" s="48"/>
      <c r="G68" s="43"/>
      <c r="H68" s="43"/>
      <c r="I68" s="43"/>
    </row>
    <row r="69" spans="2:9">
      <c r="B69" s="48"/>
      <c r="C69" s="48"/>
      <c r="D69" s="48"/>
      <c r="G69" s="43"/>
      <c r="H69" s="43"/>
      <c r="I69" s="43"/>
    </row>
    <row r="70" spans="2:9">
      <c r="B70" s="48"/>
      <c r="C70" s="48"/>
      <c r="D70" s="48"/>
      <c r="G70" s="43"/>
      <c r="H70" s="43"/>
      <c r="I70" s="43"/>
    </row>
    <row r="71" spans="2:9">
      <c r="B71" s="48"/>
      <c r="C71" s="48"/>
      <c r="D71" s="48"/>
      <c r="G71" s="43"/>
      <c r="H71" s="43"/>
      <c r="I71" s="43"/>
    </row>
    <row r="72" spans="2:9">
      <c r="B72" s="48"/>
      <c r="C72" s="48"/>
      <c r="D72" s="48"/>
      <c r="G72" s="43"/>
      <c r="H72" s="43"/>
      <c r="I72" s="43"/>
    </row>
    <row r="73" spans="2:9">
      <c r="B73" s="48"/>
      <c r="C73" s="48"/>
      <c r="D73" s="48"/>
      <c r="G73" s="43"/>
      <c r="H73" s="43"/>
      <c r="I73" s="43"/>
    </row>
    <row r="74" spans="2:9">
      <c r="B74" s="48"/>
      <c r="C74" s="48"/>
      <c r="D74" s="48"/>
      <c r="G74" s="43"/>
      <c r="H74" s="43"/>
      <c r="I74" s="43"/>
    </row>
    <row r="75" spans="2:9">
      <c r="B75" s="48"/>
      <c r="C75" s="48"/>
      <c r="D75" s="48"/>
      <c r="G75" s="43"/>
      <c r="H75" s="43"/>
      <c r="I75" s="43"/>
    </row>
    <row r="76" spans="2:9">
      <c r="B76" s="48"/>
      <c r="C76" s="48"/>
      <c r="D76" s="48"/>
      <c r="G76" s="43"/>
      <c r="H76" s="43"/>
      <c r="I76" s="43"/>
    </row>
    <row r="77" spans="2:9">
      <c r="B77" s="48"/>
      <c r="C77" s="48"/>
      <c r="D77" s="48"/>
      <c r="G77" s="43"/>
      <c r="H77" s="43"/>
      <c r="I77" s="43"/>
    </row>
    <row r="78" spans="2:9">
      <c r="B78" s="48"/>
      <c r="C78" s="48"/>
      <c r="D78" s="48"/>
      <c r="G78" s="43"/>
      <c r="H78" s="43"/>
      <c r="I78" s="43"/>
    </row>
    <row r="79" spans="2:9">
      <c r="B79" s="48"/>
      <c r="C79" s="48"/>
      <c r="D79" s="48"/>
      <c r="G79" s="43"/>
      <c r="H79" s="43"/>
      <c r="I79" s="43"/>
    </row>
    <row r="80" spans="2:9">
      <c r="B80" s="48"/>
      <c r="C80" s="48"/>
      <c r="D80" s="48"/>
      <c r="G80" s="43"/>
      <c r="H80" s="43"/>
      <c r="I80" s="43"/>
    </row>
    <row r="81" spans="2:9">
      <c r="B81" s="48"/>
      <c r="C81" s="48"/>
      <c r="D81" s="48"/>
      <c r="G81" s="43"/>
      <c r="H81" s="43"/>
      <c r="I81" s="43"/>
    </row>
    <row r="82" spans="2:9">
      <c r="B82" s="48"/>
      <c r="C82" s="48"/>
      <c r="D82" s="48"/>
      <c r="G82" s="43"/>
      <c r="H82" s="43"/>
      <c r="I82" s="43"/>
    </row>
    <row r="83" spans="2:9">
      <c r="B83" s="48"/>
      <c r="C83" s="48"/>
      <c r="D83" s="48"/>
      <c r="G83" s="43"/>
      <c r="H83" s="43"/>
      <c r="I83" s="43"/>
    </row>
    <row r="84" spans="2:9">
      <c r="B84" s="48"/>
      <c r="C84" s="48"/>
      <c r="D84" s="48"/>
      <c r="G84" s="43"/>
      <c r="H84" s="43"/>
      <c r="I84" s="43"/>
    </row>
    <row r="85" spans="2:9">
      <c r="B85" s="48"/>
      <c r="C85" s="48"/>
      <c r="D85" s="48"/>
      <c r="G85" s="43"/>
      <c r="H85" s="43"/>
      <c r="I85" s="43"/>
    </row>
    <row r="86" spans="2:9">
      <c r="B86" s="48"/>
      <c r="C86" s="48"/>
      <c r="D86" s="48"/>
      <c r="G86" s="43"/>
      <c r="H86" s="43"/>
      <c r="I86" s="43"/>
    </row>
    <row r="87" spans="2:9">
      <c r="B87" s="48"/>
      <c r="C87" s="48"/>
      <c r="D87" s="48"/>
      <c r="G87" s="43"/>
      <c r="H87" s="43"/>
      <c r="I87" s="43"/>
    </row>
    <row r="88" spans="2:9">
      <c r="B88" s="48"/>
      <c r="C88" s="48"/>
      <c r="D88" s="48"/>
      <c r="G88" s="43"/>
      <c r="H88" s="43"/>
      <c r="I88" s="43"/>
    </row>
    <row r="89" spans="2:9">
      <c r="B89" s="48"/>
      <c r="C89" s="48"/>
      <c r="D89" s="48"/>
      <c r="G89" s="43"/>
      <c r="H89" s="43"/>
      <c r="I89" s="43"/>
    </row>
    <row r="90" spans="2:9">
      <c r="B90" s="48"/>
      <c r="C90" s="48"/>
      <c r="D90" s="48"/>
      <c r="G90" s="43"/>
      <c r="H90" s="43"/>
      <c r="I90" s="43"/>
    </row>
    <row r="91" spans="2:9">
      <c r="B91" s="48"/>
      <c r="C91" s="48"/>
      <c r="D91" s="48"/>
      <c r="G91" s="43"/>
      <c r="H91" s="43"/>
      <c r="I91" s="43"/>
    </row>
    <row r="92" spans="2:9">
      <c r="B92" s="48"/>
      <c r="C92" s="48"/>
      <c r="D92" s="48"/>
      <c r="G92" s="43"/>
      <c r="H92" s="43"/>
      <c r="I92" s="43"/>
    </row>
    <row r="93" spans="2:9">
      <c r="B93" s="48"/>
      <c r="C93" s="48"/>
      <c r="D93" s="48"/>
      <c r="G93" s="43"/>
      <c r="H93" s="43"/>
      <c r="I93" s="43"/>
    </row>
    <row r="94" spans="2:9">
      <c r="B94" s="48"/>
      <c r="C94" s="48"/>
      <c r="D94" s="48"/>
      <c r="G94" s="43"/>
      <c r="H94" s="43"/>
      <c r="I94" s="43"/>
    </row>
    <row r="95" spans="2:9">
      <c r="B95" s="48"/>
      <c r="C95" s="48"/>
      <c r="D95" s="48"/>
      <c r="G95" s="43"/>
      <c r="H95" s="43"/>
      <c r="I95" s="43"/>
    </row>
    <row r="96" spans="2:9">
      <c r="B96" s="48"/>
      <c r="C96" s="48"/>
      <c r="D96" s="48"/>
      <c r="G96" s="43"/>
      <c r="H96" s="43"/>
      <c r="I96" s="43"/>
    </row>
    <row r="97" spans="2:9">
      <c r="B97" s="48"/>
      <c r="C97" s="48"/>
      <c r="D97" s="48"/>
      <c r="G97" s="43"/>
      <c r="H97" s="43"/>
      <c r="I97" s="43"/>
    </row>
    <row r="98" spans="2:9">
      <c r="B98" s="48"/>
      <c r="C98" s="48"/>
      <c r="D98" s="48"/>
      <c r="G98" s="43"/>
      <c r="H98" s="43"/>
      <c r="I98" s="43"/>
    </row>
    <row r="99" spans="2:9">
      <c r="B99" s="48"/>
      <c r="C99" s="48"/>
      <c r="D99" s="48"/>
      <c r="G99" s="43"/>
      <c r="H99" s="43"/>
      <c r="I99" s="43"/>
    </row>
    <row r="100" spans="2:9">
      <c r="B100" s="48"/>
      <c r="C100" s="48"/>
      <c r="D100" s="48"/>
    </row>
    <row r="101" spans="2:9">
      <c r="B101" s="48"/>
      <c r="C101" s="48"/>
      <c r="D101" s="48"/>
    </row>
    <row r="102" spans="2:9">
      <c r="B102" s="48"/>
      <c r="C102" s="48"/>
      <c r="D102" s="48"/>
    </row>
    <row r="103" spans="2:9">
      <c r="B103" s="48"/>
      <c r="C103" s="48"/>
      <c r="D103" s="48"/>
    </row>
    <row r="104" spans="2:9">
      <c r="B104" s="48"/>
      <c r="C104" s="48"/>
      <c r="D104" s="48"/>
    </row>
    <row r="105" spans="2:9">
      <c r="B105" s="48"/>
      <c r="C105" s="48"/>
      <c r="D105" s="48"/>
    </row>
    <row r="106" spans="2:9">
      <c r="B106" s="48"/>
      <c r="C106" s="48"/>
      <c r="D106" s="48"/>
    </row>
    <row r="107" spans="2:9">
      <c r="B107" s="48"/>
      <c r="C107" s="48"/>
      <c r="D107" s="48"/>
    </row>
    <row r="108" spans="2:9">
      <c r="B108" s="48"/>
      <c r="C108" s="48"/>
      <c r="D108" s="48"/>
    </row>
    <row r="109" spans="2:9">
      <c r="B109" s="48"/>
      <c r="C109" s="48"/>
      <c r="D109" s="48"/>
    </row>
    <row r="110" spans="2:9">
      <c r="B110" s="48"/>
      <c r="C110" s="48"/>
      <c r="D110" s="48"/>
    </row>
    <row r="111" spans="2:9" ht="35.1" customHeight="1">
      <c r="B111" s="48"/>
      <c r="C111" s="48"/>
      <c r="D111" s="48"/>
    </row>
    <row r="112" spans="2:9" ht="35.1" customHeight="1">
      <c r="B112" s="48"/>
      <c r="C112" s="48"/>
      <c r="D112" s="48"/>
    </row>
    <row r="113" ht="35.1" customHeight="1"/>
    <row r="114" ht="35.1" customHeight="1"/>
  </sheetData>
  <mergeCells count="10">
    <mergeCell ref="O9:P9"/>
    <mergeCell ref="G9:N9"/>
    <mergeCell ref="M10:N10"/>
    <mergeCell ref="C2:D3"/>
    <mergeCell ref="A9:C9"/>
    <mergeCell ref="A7:B7"/>
    <mergeCell ref="D9:F9"/>
    <mergeCell ref="E10:F10"/>
    <mergeCell ref="H10:I10"/>
    <mergeCell ref="C7:D7"/>
  </mergeCells>
  <conditionalFormatting sqref="J12:K2000">
    <cfRule type="cellIs" dxfId="25" priority="7" operator="between">
      <formula>16</formula>
      <formula>50</formula>
    </cfRule>
    <cfRule type="cellIs" dxfId="24" priority="8" operator="between">
      <formula>6</formula>
      <formula>14</formula>
    </cfRule>
    <cfRule type="cellIs" dxfId="23" priority="9" operator="between">
      <formula>1</formula>
      <formula>5</formula>
    </cfRule>
  </conditionalFormatting>
  <conditionalFormatting sqref="L12:L2000">
    <cfRule type="cellIs" dxfId="22" priority="4" operator="between">
      <formula>28</formula>
      <formula>100</formula>
    </cfRule>
    <cfRule type="cellIs" dxfId="21" priority="5" operator="between">
      <formula>11</formula>
      <formula>27</formula>
    </cfRule>
    <cfRule type="cellIs" dxfId="20" priority="6" operator="between">
      <formula>1</formula>
      <formula>10</formula>
    </cfRule>
  </conditionalFormatting>
  <dataValidations count="13">
    <dataValidation type="list" allowBlank="1" showInputMessage="1" showErrorMessage="1" sqref="F12:F221" xr:uid="{00000000-0002-0000-0000-000000000000}">
      <formula1>rmayoccurin</formula1>
    </dataValidation>
    <dataValidation allowBlank="1" showInputMessage="1" showErrorMessage="1" prompt="Risk statement in the form:_x000a_“As a result of &lt;definite cause&gt;, &lt;uncertain event&gt; may occur,_x000a_which would lead to &lt;effect on objective(s)&gt;.”" sqref="D12:D3741" xr:uid="{00000000-0002-0000-0000-000001000000}"/>
    <dataValidation type="list" allowBlank="1" showInputMessage="1" showErrorMessage="1" promptTitle="Metrics:" prompt="View the &quot;Impact and Probability Metrics&quot; worksheet for help in selecting risk probability." sqref="G12:G3795" xr:uid="{00000000-0002-0000-0000-000002000000}">
      <formula1>rprob</formula1>
    </dataValidation>
    <dataValidation type="list" allowBlank="1" showInputMessage="1" showErrorMessage="1" promptTitle="Metrics:" prompt="View the &quot;Impact and Probability Metrics&quot; worksheet for help in selecting schedule impact." sqref="H12:H3768" xr:uid="{00000000-0002-0000-0000-000003000000}">
      <formula1>rimp</formula1>
    </dataValidation>
    <dataValidation type="list" allowBlank="1" showInputMessage="1" showErrorMessage="1" promptTitle="Metrics:" prompt="View the &quot;Impact and Probability Metrics&quot; worksheet for help in selecting cost impact." sqref="I12:I3984" xr:uid="{00000000-0002-0000-0000-000004000000}">
      <formula1>rimp</formula1>
    </dataValidation>
    <dataValidation type="list" allowBlank="1" showInputMessage="1" showErrorMessage="1" promptTitle="Select the response strategy:" prompt="_x000a_For Threats: Avoid, Transfer, Mitigate or Accept_x000a__x000a_For Opportunities: Exploit, Share, Enhance or Accept" sqref="O12:O3795" xr:uid="{00000000-0002-0000-0000-000005000000}">
      <formula1>rstrategy</formula1>
    </dataValidation>
    <dataValidation allowBlank="1" showInputMessage="1" showErrorMessage="1" prompt="Rank based upon Final Score." sqref="A12:A3903" xr:uid="{00000000-0002-0000-0000-000006000000}"/>
    <dataValidation allowBlank="1" showInputMessage="1" showErrorMessage="1" prompt="The detailed action plan to be implemented if the risk is realized." sqref="P12:P4092" xr:uid="{00000000-0002-0000-0000-000007000000}"/>
    <dataValidation allowBlank="1" showInputMessage="1" showErrorMessage="1" prompt="Unique identifier for tracking purposes. The identifier is typically numeric in sequential order of entry." sqref="B12:B4335" xr:uid="{00000000-0002-0000-0000-000008000000}"/>
    <dataValidation allowBlank="1" showInputMessage="1" showErrorMessage="1" prompt="Indicate the Alternative ID Number that this specific risk belongs to (1, 2A, 2B, 3A, etc)." sqref="C12:C4832" xr:uid="{00000000-0002-0000-0000-000009000000}"/>
    <dataValidation allowBlank="1" showInputMessage="1" showErrorMessage="1" prompt="Calculated schedule impact in days." sqref="M12:M3742" xr:uid="{00000000-0002-0000-0000-00000A000000}"/>
    <dataValidation allowBlank="1" showInputMessage="1" showErrorMessage="1" prompt="Calculated cost impact in dollars." sqref="N12:N3867" xr:uid="{00000000-0002-0000-0000-00000B000000}"/>
    <dataValidation type="list" allowBlank="1" showInputMessage="1" showErrorMessage="1" prompt="The functional area responsible for risk analysis and risk response planning for a designated risk." sqref="E12:E3942" xr:uid="{00000000-0002-0000-0000-00000C000000}">
      <formula1>iriskowner</formula1>
    </dataValidation>
  </dataValidations>
  <printOptions horizontalCentered="1"/>
  <pageMargins left="0.25" right="0.25" top="0.25" bottom="0.25" header="0.3" footer="0.3"/>
  <pageSetup paperSize="5" scale="55" fitToHeight="2"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H19"/>
  <sheetViews>
    <sheetView view="pageBreakPreview" topLeftCell="A4" zoomScale="60" zoomScaleNormal="85" workbookViewId="0">
      <selection activeCell="C17" sqref="C17:C18"/>
    </sheetView>
  </sheetViews>
  <sheetFormatPr defaultRowHeight="15"/>
  <cols>
    <col min="2" max="2" width="18.140625" customWidth="1"/>
    <col min="3" max="3" width="19" customWidth="1"/>
    <col min="4" max="4" width="16.5703125" bestFit="1" customWidth="1"/>
    <col min="5" max="5" width="18.42578125" bestFit="1" customWidth="1"/>
    <col min="6" max="6" width="19.42578125" bestFit="1" customWidth="1"/>
    <col min="7" max="7" width="17.7109375" bestFit="1" customWidth="1"/>
    <col min="8" max="8" width="9.85546875" bestFit="1" customWidth="1"/>
  </cols>
  <sheetData>
    <row r="1" spans="2:8" ht="15.75" thickBot="1"/>
    <row r="2" spans="2:8" ht="16.5" thickBot="1">
      <c r="B2" s="182" t="s">
        <v>35</v>
      </c>
      <c r="C2" s="183"/>
      <c r="D2" s="183"/>
      <c r="E2" s="183"/>
      <c r="F2" s="183"/>
      <c r="G2" s="184"/>
      <c r="H2" s="1"/>
    </row>
    <row r="3" spans="2:8" ht="32.25" customHeight="1" thickBot="1">
      <c r="B3" s="2" t="s">
        <v>36</v>
      </c>
      <c r="C3" s="3" t="s">
        <v>37</v>
      </c>
      <c r="D3" s="3" t="s">
        <v>38</v>
      </c>
      <c r="E3" s="3" t="s">
        <v>39</v>
      </c>
      <c r="F3" s="3" t="s">
        <v>40</v>
      </c>
      <c r="G3" s="4" t="s">
        <v>41</v>
      </c>
      <c r="H3" s="1"/>
    </row>
    <row r="4" spans="2:8" ht="50.1" customHeight="1">
      <c r="B4" s="142" t="s">
        <v>42</v>
      </c>
      <c r="C4" s="120" t="s">
        <v>43</v>
      </c>
      <c r="D4" s="120" t="s">
        <v>44</v>
      </c>
      <c r="E4" s="120" t="s">
        <v>45</v>
      </c>
      <c r="F4" s="120" t="s">
        <v>46</v>
      </c>
      <c r="G4" s="121" t="s">
        <v>47</v>
      </c>
      <c r="H4" s="1"/>
    </row>
    <row r="5" spans="2:8" ht="50.1" customHeight="1" thickBot="1">
      <c r="B5" s="5" t="s">
        <v>48</v>
      </c>
      <c r="C5" s="6" t="s">
        <v>49</v>
      </c>
      <c r="D5" s="6" t="s">
        <v>50</v>
      </c>
      <c r="E5" s="6" t="s">
        <v>51</v>
      </c>
      <c r="F5" s="6" t="s">
        <v>52</v>
      </c>
      <c r="G5" s="7" t="s">
        <v>53</v>
      </c>
      <c r="H5" s="1"/>
    </row>
    <row r="6" spans="2:8" ht="50.1" customHeight="1" thickBot="1">
      <c r="B6" s="8" t="s">
        <v>54</v>
      </c>
      <c r="C6" s="114" t="s">
        <v>55</v>
      </c>
      <c r="D6" s="114" t="s">
        <v>56</v>
      </c>
      <c r="E6" s="114" t="s">
        <v>57</v>
      </c>
      <c r="F6" s="114" t="s">
        <v>58</v>
      </c>
      <c r="G6" s="9" t="s">
        <v>59</v>
      </c>
      <c r="H6" s="1"/>
    </row>
    <row r="7" spans="2:8" ht="50.1" customHeight="1" thickBot="1">
      <c r="B7" s="10" t="s">
        <v>60</v>
      </c>
      <c r="C7" s="11" t="s">
        <v>61</v>
      </c>
      <c r="D7" s="11" t="s">
        <v>62</v>
      </c>
      <c r="E7" s="11" t="s">
        <v>63</v>
      </c>
      <c r="F7" s="11" t="s">
        <v>64</v>
      </c>
      <c r="G7" s="12" t="s">
        <v>65</v>
      </c>
      <c r="H7" s="1"/>
    </row>
    <row r="8" spans="2:8" ht="31.5" customHeight="1" thickTop="1" thickBot="1">
      <c r="B8" s="13" t="s">
        <v>66</v>
      </c>
      <c r="C8" s="114" t="s">
        <v>67</v>
      </c>
      <c r="D8" s="114" t="s">
        <v>68</v>
      </c>
      <c r="E8" s="114" t="s">
        <v>69</v>
      </c>
      <c r="F8" s="114" t="s">
        <v>70</v>
      </c>
      <c r="G8" s="9" t="s">
        <v>71</v>
      </c>
      <c r="H8" s="1"/>
    </row>
    <row r="9" spans="2:8">
      <c r="B9" s="1"/>
      <c r="C9" s="14"/>
      <c r="D9" s="14"/>
      <c r="E9" s="14"/>
      <c r="F9" s="14"/>
      <c r="G9" s="14"/>
      <c r="H9" s="14"/>
    </row>
    <row r="10" spans="2:8" ht="15.75" thickBot="1">
      <c r="B10" s="1"/>
      <c r="C10" s="1"/>
      <c r="D10" s="1"/>
      <c r="E10" s="1"/>
      <c r="F10" s="1"/>
      <c r="G10" s="1"/>
      <c r="H10" s="1"/>
    </row>
    <row r="11" spans="2:8" ht="16.5" thickBot="1">
      <c r="B11" s="185" t="s">
        <v>72</v>
      </c>
      <c r="C11" s="186"/>
      <c r="D11" s="186"/>
      <c r="E11" s="186"/>
      <c r="F11" s="186"/>
      <c r="G11" s="186"/>
      <c r="H11" s="187"/>
    </row>
    <row r="12" spans="2:8" ht="15.75" thickBot="1">
      <c r="B12" s="188" t="s">
        <v>73</v>
      </c>
      <c r="C12" s="155" t="s">
        <v>74</v>
      </c>
      <c r="D12" s="21">
        <v>5</v>
      </c>
      <c r="E12" s="17">
        <v>10</v>
      </c>
      <c r="F12" s="15">
        <v>20</v>
      </c>
      <c r="G12" s="15">
        <v>35</v>
      </c>
      <c r="H12" s="16">
        <v>50</v>
      </c>
    </row>
    <row r="13" spans="2:8" ht="15.75" thickBot="1">
      <c r="B13" s="189"/>
      <c r="C13" s="156" t="s">
        <v>75</v>
      </c>
      <c r="D13" s="21">
        <v>4</v>
      </c>
      <c r="E13" s="17">
        <v>8</v>
      </c>
      <c r="F13" s="18">
        <v>16</v>
      </c>
      <c r="G13" s="18">
        <v>28</v>
      </c>
      <c r="H13" s="19">
        <v>40</v>
      </c>
    </row>
    <row r="14" spans="2:8" ht="15.75" thickBot="1">
      <c r="B14" s="189"/>
      <c r="C14" s="156" t="s">
        <v>76</v>
      </c>
      <c r="D14" s="21">
        <v>3</v>
      </c>
      <c r="E14" s="17">
        <v>6</v>
      </c>
      <c r="F14" s="17">
        <v>12</v>
      </c>
      <c r="G14" s="18">
        <v>21</v>
      </c>
      <c r="H14" s="19">
        <v>30</v>
      </c>
    </row>
    <row r="15" spans="2:8" ht="15.75" thickBot="1">
      <c r="B15" s="189"/>
      <c r="C15" s="156" t="s">
        <v>77</v>
      </c>
      <c r="D15" s="21">
        <v>2</v>
      </c>
      <c r="E15" s="20">
        <v>4</v>
      </c>
      <c r="F15" s="17">
        <v>8</v>
      </c>
      <c r="G15" s="17">
        <v>14</v>
      </c>
      <c r="H15" s="19">
        <v>20</v>
      </c>
    </row>
    <row r="16" spans="2:8" ht="15.75" thickBot="1">
      <c r="B16" s="190"/>
      <c r="C16" s="157" t="s">
        <v>78</v>
      </c>
      <c r="D16" s="21">
        <v>1</v>
      </c>
      <c r="E16" s="21">
        <v>2</v>
      </c>
      <c r="F16" s="21">
        <v>4</v>
      </c>
      <c r="G16" s="22">
        <v>7</v>
      </c>
      <c r="H16" s="23">
        <v>10</v>
      </c>
    </row>
    <row r="17" spans="2:8">
      <c r="B17" s="191"/>
      <c r="C17" s="193"/>
      <c r="D17" s="24">
        <v>1</v>
      </c>
      <c r="E17" s="25">
        <v>2</v>
      </c>
      <c r="F17" s="25">
        <v>4</v>
      </c>
      <c r="G17" s="25">
        <v>7</v>
      </c>
      <c r="H17" s="26">
        <v>10</v>
      </c>
    </row>
    <row r="18" spans="2:8" ht="15.75" thickBot="1">
      <c r="B18" s="192"/>
      <c r="C18" s="193"/>
      <c r="D18" s="27" t="s">
        <v>37</v>
      </c>
      <c r="E18" s="28" t="s">
        <v>38</v>
      </c>
      <c r="F18" s="28" t="s">
        <v>39</v>
      </c>
      <c r="G18" s="28" t="s">
        <v>40</v>
      </c>
      <c r="H18" s="29" t="s">
        <v>41</v>
      </c>
    </row>
    <row r="19" spans="2:8" ht="15.75" thickBot="1">
      <c r="B19" s="30"/>
      <c r="C19" s="31"/>
      <c r="D19" s="179" t="s">
        <v>79</v>
      </c>
      <c r="E19" s="180"/>
      <c r="F19" s="180"/>
      <c r="G19" s="180"/>
      <c r="H19" s="181"/>
    </row>
  </sheetData>
  <mergeCells count="6">
    <mergeCell ref="D19:H19"/>
    <mergeCell ref="B2:G2"/>
    <mergeCell ref="B11:H11"/>
    <mergeCell ref="B12:B16"/>
    <mergeCell ref="B17:B18"/>
    <mergeCell ref="C17:C18"/>
  </mergeCells>
  <pageMargins left="0.7"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35"/>
  <sheetViews>
    <sheetView topLeftCell="A13" workbookViewId="0">
      <selection activeCell="D33" sqref="D33"/>
    </sheetView>
  </sheetViews>
  <sheetFormatPr defaultRowHeight="15"/>
  <cols>
    <col min="2" max="2" width="26.7109375" bestFit="1" customWidth="1"/>
    <col min="4" max="4" width="24.140625" customWidth="1"/>
    <col min="7" max="7" width="26.28515625" bestFit="1" customWidth="1"/>
    <col min="9" max="9" width="27" bestFit="1" customWidth="1"/>
    <col min="10" max="10" width="14" customWidth="1"/>
    <col min="11" max="11" width="10.5703125" customWidth="1"/>
    <col min="12" max="12" width="12.7109375" customWidth="1"/>
  </cols>
  <sheetData>
    <row r="1" spans="1:12">
      <c r="A1" s="194" t="s">
        <v>80</v>
      </c>
      <c r="B1" s="195"/>
      <c r="C1" s="195"/>
      <c r="D1" s="195"/>
      <c r="E1" s="195"/>
      <c r="F1" s="196"/>
      <c r="G1" s="194" t="s">
        <v>81</v>
      </c>
      <c r="H1" s="195"/>
      <c r="I1" s="195"/>
      <c r="J1" s="195"/>
      <c r="K1" s="196"/>
    </row>
    <row r="2" spans="1:12">
      <c r="A2" s="197"/>
      <c r="B2" s="198"/>
      <c r="C2" s="198"/>
      <c r="D2" s="198"/>
      <c r="E2" s="198"/>
      <c r="F2" s="199"/>
      <c r="G2" s="197"/>
      <c r="H2" s="198"/>
      <c r="I2" s="198"/>
      <c r="J2" s="198"/>
      <c r="K2" s="199"/>
    </row>
    <row r="3" spans="1:12" ht="15.75" thickBot="1">
      <c r="A3" s="200"/>
      <c r="B3" s="201"/>
      <c r="C3" s="201"/>
      <c r="D3" s="201"/>
      <c r="E3" s="201"/>
      <c r="F3" s="202"/>
      <c r="G3" s="200"/>
      <c r="H3" s="201"/>
      <c r="I3" s="201"/>
      <c r="J3" s="201"/>
      <c r="K3" s="202"/>
    </row>
    <row r="4" spans="1:12" s="32" customFormat="1" ht="19.5" customHeight="1" thickBot="1">
      <c r="B4" s="153" t="s">
        <v>82</v>
      </c>
      <c r="D4" s="42" t="s">
        <v>83</v>
      </c>
      <c r="G4" s="32" t="s">
        <v>25</v>
      </c>
      <c r="I4" s="32" t="s">
        <v>84</v>
      </c>
      <c r="J4" s="42" t="s">
        <v>17</v>
      </c>
      <c r="L4" s="32" t="s">
        <v>85</v>
      </c>
    </row>
    <row r="5" spans="1:12" ht="15.75" thickBot="1">
      <c r="B5" s="33" t="s">
        <v>86</v>
      </c>
      <c r="D5" s="33" t="s">
        <v>87</v>
      </c>
      <c r="G5" s="36" t="str">
        <f>'[1]Impact and Probability Metrics'!D18</f>
        <v>Very Low</v>
      </c>
      <c r="H5" s="37">
        <v>1</v>
      </c>
      <c r="I5" s="37" t="str">
        <f>CONCATENATE(H5," - ",G5)</f>
        <v>1 - Very Low</v>
      </c>
      <c r="J5" s="36" t="str">
        <f>'[1]Impact and Probability Metrics'!D18</f>
        <v>Very Low</v>
      </c>
      <c r="K5" s="37">
        <f>'[1]Impact and Probability Metrics'!D17</f>
        <v>1</v>
      </c>
      <c r="L5" s="37" t="str">
        <f>CONCATENATE(K5," - ",J5)</f>
        <v>1 - Very Low</v>
      </c>
    </row>
    <row r="6" spans="1:12" ht="15.75" thickBot="1">
      <c r="B6" s="34" t="s">
        <v>88</v>
      </c>
      <c r="D6" s="34" t="s">
        <v>89</v>
      </c>
      <c r="G6" s="38" t="str">
        <f>'[1]Impact and Probability Metrics'!E18</f>
        <v>Low</v>
      </c>
      <c r="H6" s="39">
        <v>2</v>
      </c>
      <c r="I6" s="37" t="str">
        <f>CONCATENATE(H6," - ",G6)</f>
        <v>2 - Low</v>
      </c>
      <c r="J6" s="38" t="str">
        <f>'[1]Impact and Probability Metrics'!E18</f>
        <v>Low</v>
      </c>
      <c r="K6" s="39">
        <f>'[1]Impact and Probability Metrics'!E17</f>
        <v>2</v>
      </c>
      <c r="L6" s="37" t="str">
        <f>CONCATENATE(K6," - ",J6)</f>
        <v>2 - Low</v>
      </c>
    </row>
    <row r="7" spans="1:12" ht="15.75" thickBot="1">
      <c r="B7" s="34" t="s">
        <v>90</v>
      </c>
      <c r="D7" s="34" t="s">
        <v>91</v>
      </c>
      <c r="G7" s="38" t="str">
        <f>'[1]Impact and Probability Metrics'!F18</f>
        <v>Moderate</v>
      </c>
      <c r="H7" s="39">
        <v>3</v>
      </c>
      <c r="I7" s="37" t="str">
        <f>CONCATENATE(H7," - ",G7)</f>
        <v>3 - Moderate</v>
      </c>
      <c r="J7" s="38" t="str">
        <f>'[1]Impact and Probability Metrics'!F18</f>
        <v>Moderate</v>
      </c>
      <c r="K7" s="39">
        <f>'[1]Impact and Probability Metrics'!F17</f>
        <v>4</v>
      </c>
      <c r="L7" s="37" t="str">
        <f>CONCATENATE(K7," - ",J7)</f>
        <v>4 - Moderate</v>
      </c>
    </row>
    <row r="8" spans="1:12" ht="15.75" thickBot="1">
      <c r="B8" s="34" t="s">
        <v>92</v>
      </c>
      <c r="D8" s="35" t="s">
        <v>92</v>
      </c>
      <c r="G8" s="38" t="str">
        <f>'[1]Impact and Probability Metrics'!G18</f>
        <v>High</v>
      </c>
      <c r="H8" s="39">
        <v>4</v>
      </c>
      <c r="I8" s="37" t="str">
        <f>CONCATENATE(H8," - ",G8)</f>
        <v>4 - High</v>
      </c>
      <c r="J8" s="38" t="str">
        <f>'[1]Impact and Probability Metrics'!G18</f>
        <v>High</v>
      </c>
      <c r="K8" s="39">
        <f>'[1]Impact and Probability Metrics'!G17</f>
        <v>7</v>
      </c>
      <c r="L8" s="37" t="str">
        <f>CONCATENATE(K8," - ",J8)</f>
        <v>7 - High</v>
      </c>
    </row>
    <row r="9" spans="1:12" ht="15.75" thickBot="1">
      <c r="B9" s="34" t="s">
        <v>93</v>
      </c>
      <c r="G9" s="40" t="str">
        <f>'[1]Impact and Probability Metrics'!H18</f>
        <v>Very High</v>
      </c>
      <c r="H9" s="41">
        <v>5</v>
      </c>
      <c r="I9" s="37" t="str">
        <f>CONCATENATE(H9," - ",G9)</f>
        <v>5 - Very High</v>
      </c>
      <c r="J9" s="40" t="str">
        <f>'[1]Impact and Probability Metrics'!H18</f>
        <v>Very High</v>
      </c>
      <c r="K9" s="41">
        <f>'[1]Impact and Probability Metrics'!H17</f>
        <v>10</v>
      </c>
      <c r="L9" s="37" t="str">
        <f>CONCATENATE(K9," - ",J9)</f>
        <v>10 - Very High</v>
      </c>
    </row>
    <row r="10" spans="1:12">
      <c r="B10" s="34" t="s">
        <v>94</v>
      </c>
    </row>
    <row r="11" spans="1:12">
      <c r="B11" s="34" t="s">
        <v>95</v>
      </c>
    </row>
    <row r="12" spans="1:12">
      <c r="B12" s="34" t="s">
        <v>96</v>
      </c>
    </row>
    <row r="13" spans="1:12">
      <c r="B13" s="34" t="s">
        <v>97</v>
      </c>
    </row>
    <row r="14" spans="1:12">
      <c r="B14" s="34" t="s">
        <v>98</v>
      </c>
    </row>
    <row r="15" spans="1:12">
      <c r="B15" s="34" t="s">
        <v>99</v>
      </c>
    </row>
    <row r="16" spans="1:12">
      <c r="B16" s="34" t="s">
        <v>100</v>
      </c>
    </row>
    <row r="17" spans="2:9">
      <c r="B17" s="34" t="s">
        <v>101</v>
      </c>
    </row>
    <row r="18" spans="2:9">
      <c r="B18" s="34" t="s">
        <v>102</v>
      </c>
    </row>
    <row r="19" spans="2:9">
      <c r="B19" s="34" t="s">
        <v>103</v>
      </c>
    </row>
    <row r="20" spans="2:9">
      <c r="B20" s="34" t="s">
        <v>104</v>
      </c>
    </row>
    <row r="21" spans="2:9">
      <c r="B21" s="34" t="s">
        <v>105</v>
      </c>
    </row>
    <row r="22" spans="2:9">
      <c r="B22" s="34" t="s">
        <v>106</v>
      </c>
    </row>
    <row r="23" spans="2:9">
      <c r="B23" s="34" t="s">
        <v>107</v>
      </c>
    </row>
    <row r="24" spans="2:9" ht="15.75" thickBot="1">
      <c r="B24" s="35" t="s">
        <v>108</v>
      </c>
    </row>
    <row r="26" spans="2:9" ht="15.75" thickBot="1"/>
    <row r="27" spans="2:9" ht="15.75" thickBot="1">
      <c r="B27" s="45" t="s">
        <v>109</v>
      </c>
      <c r="D27" s="14"/>
      <c r="G27" s="14"/>
      <c r="I27" s="14"/>
    </row>
    <row r="28" spans="2:9" ht="15.75">
      <c r="B28" s="33" t="s">
        <v>110</v>
      </c>
      <c r="D28" s="47"/>
    </row>
    <row r="29" spans="2:9">
      <c r="B29" s="34" t="s">
        <v>111</v>
      </c>
    </row>
    <row r="30" spans="2:9" ht="15.75">
      <c r="B30" s="34" t="s">
        <v>112</v>
      </c>
      <c r="D30" s="47"/>
    </row>
    <row r="31" spans="2:9">
      <c r="B31" s="34" t="s">
        <v>113</v>
      </c>
    </row>
    <row r="32" spans="2:9">
      <c r="B32" s="34" t="s">
        <v>114</v>
      </c>
    </row>
    <row r="33" spans="2:4">
      <c r="B33" s="34" t="s">
        <v>115</v>
      </c>
    </row>
    <row r="34" spans="2:4">
      <c r="B34" s="34" t="s">
        <v>116</v>
      </c>
    </row>
    <row r="35" spans="2:4" ht="15.75" thickBot="1">
      <c r="B35" s="35" t="s">
        <v>117</v>
      </c>
      <c r="D35" s="43"/>
    </row>
  </sheetData>
  <mergeCells count="2">
    <mergeCell ref="A1:F3"/>
    <mergeCell ref="G1:K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931F73FE5EC341B9E978D1CA77BD2F" ma:contentTypeVersion="10" ma:contentTypeDescription="Create a new document." ma:contentTypeScope="" ma:versionID="5aed835f56f1959833d0e7124005de64">
  <xsd:schema xmlns:xsd="http://www.w3.org/2001/XMLSchema" xmlns:xs="http://www.w3.org/2001/XMLSchema" xmlns:p="http://schemas.microsoft.com/office/2006/metadata/properties" xmlns:ns2="add56a32-7e83-43f3-af5e-7f64bf806aa4" xmlns:ns3="440202f0-2122-45b6-8112-92ee79b98143" targetNamespace="http://schemas.microsoft.com/office/2006/metadata/properties" ma:root="true" ma:fieldsID="f778e99f5abea092259912671b99876d" ns2:_="" ns3:_="">
    <xsd:import namespace="add56a32-7e83-43f3-af5e-7f64bf806aa4"/>
    <xsd:import namespace="440202f0-2122-45b6-8112-92ee79b98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56a32-7e83-43f3-af5e-7f64bf806a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0202f0-2122-45b6-8112-92ee79b981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df00f41-4a0e-48c7-9f47-185ab10804d7}" ma:internalName="TaxCatchAll" ma:showField="CatchAllData" ma:web="440202f0-2122-45b6-8112-92ee79b98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367BCF-7474-4380-8394-5C9488994ADB}"/>
</file>

<file path=customXml/itemProps2.xml><?xml version="1.0" encoding="utf-8"?>
<ds:datastoreItem xmlns:ds="http://schemas.openxmlformats.org/officeDocument/2006/customXml" ds:itemID="{858C2F10-E047-4E0E-AC74-5A7C14D80C8E}"/>
</file>

<file path=docProps/app.xml><?xml version="1.0" encoding="utf-8"?>
<Properties xmlns="http://schemas.openxmlformats.org/officeDocument/2006/extended-properties" xmlns:vt="http://schemas.openxmlformats.org/officeDocument/2006/docPropsVTypes">
  <Application>Microsoft Excel Online</Application>
  <Manager/>
  <Company>NJDOT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X</cp:lastModifiedBy>
  <cp:revision/>
  <dcterms:created xsi:type="dcterms:W3CDTF">2013-03-12T11:30:12Z</dcterms:created>
  <dcterms:modified xsi:type="dcterms:W3CDTF">2023-12-18T20:04:57Z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0x010100D7931F73FE5EC341B9E978D1CA77BD2F</vt:lpwstr>
  </property>
  <property fmtid="{D5CDD505-2E9C-101B-9397-08002B2CF9AE}" pid="3" name="lcf76f155ced4ddcb4097134ff3c332f">
    <vt:lpwstr/>
  </property>
  <property fmtid="{D5CDD505-2E9C-101B-9397-08002B2CF9AE}" pid="4" name="TaxCatchAll">
    <vt:lpwstr/>
  </property>
</Properties>
</file>